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er.Sator.FMERI\AppData\Local\Microsoft\Windows\INetCache\Content.Outlook\RIE485LV\"/>
    </mc:Choice>
  </mc:AlternateContent>
  <bookViews>
    <workbookView xWindow="0" yWindow="0" windowWidth="15360" windowHeight="8940" firstSheet="1" activeTab="1"/>
  </bookViews>
  <sheets>
    <sheet name="Bilans nafte i naftnih derivata" sheetId="3" r:id="rId1"/>
    <sheet name="Bilans uglja za FBiH" sheetId="11" r:id="rId2"/>
    <sheet name="Potrosnja el. energije" sheetId="6" r:id="rId3"/>
    <sheet name="Proizvodnja el. energije" sheetId="7" r:id="rId4"/>
    <sheet name="Bilans prirodnog gasa" sheetId="8" r:id="rId5"/>
    <sheet name="Bilans primarnih energenata  TE" sheetId="9" r:id="rId6"/>
    <sheet name="Bilans topl.ener.-prikupljanje " sheetId="10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7" l="1"/>
  <c r="Q15" i="6" l="1"/>
  <c r="S14" i="6" l="1"/>
  <c r="R14" i="6"/>
  <c r="E14" i="6"/>
  <c r="F14" i="6"/>
  <c r="G14" i="6"/>
  <c r="H14" i="6"/>
  <c r="I14" i="6"/>
  <c r="J14" i="6"/>
  <c r="K14" i="6"/>
  <c r="L14" i="6"/>
  <c r="M14" i="6"/>
  <c r="N14" i="6"/>
  <c r="O14" i="6"/>
  <c r="P14" i="6"/>
  <c r="D14" i="6"/>
  <c r="T19" i="8" l="1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T46" i="11"/>
  <c r="S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T45" i="11"/>
  <c r="S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T44" i="11"/>
  <c r="S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T43" i="11"/>
  <c r="T47" i="11" s="1"/>
  <c r="S43" i="11"/>
  <c r="S47" i="11" s="1"/>
  <c r="P43" i="11"/>
  <c r="P47" i="11" s="1"/>
  <c r="O43" i="11"/>
  <c r="O47" i="11" s="1"/>
  <c r="N43" i="11"/>
  <c r="N47" i="11" s="1"/>
  <c r="M43" i="11"/>
  <c r="M47" i="11" s="1"/>
  <c r="L43" i="11"/>
  <c r="L47" i="11" s="1"/>
  <c r="K43" i="11"/>
  <c r="K47" i="11" s="1"/>
  <c r="J43" i="11"/>
  <c r="J47" i="11" s="1"/>
  <c r="I43" i="11"/>
  <c r="I47" i="11" s="1"/>
  <c r="H43" i="11"/>
  <c r="G43" i="11"/>
  <c r="F43" i="11"/>
  <c r="E43" i="11"/>
  <c r="D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Q46" i="11" l="1"/>
  <c r="Q44" i="11"/>
  <c r="D47" i="11"/>
  <c r="Q43" i="11"/>
  <c r="G47" i="11"/>
  <c r="Q45" i="11"/>
  <c r="F47" i="11"/>
  <c r="H47" i="11"/>
  <c r="E47" i="11"/>
  <c r="Q47" i="11" s="1"/>
  <c r="S52" i="7" l="1"/>
  <c r="R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S11" i="10"/>
  <c r="R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Q10" i="10"/>
  <c r="Q9" i="10"/>
  <c r="Q8" i="10"/>
  <c r="Q7" i="10"/>
  <c r="T32" i="9"/>
  <c r="T31" i="9"/>
  <c r="T30" i="9"/>
  <c r="T29" i="9"/>
  <c r="T35" i="9" s="1"/>
  <c r="T28" i="9"/>
  <c r="T27" i="9"/>
  <c r="S32" i="9"/>
  <c r="S31" i="9"/>
  <c r="S30" i="9"/>
  <c r="S29" i="9"/>
  <c r="S28" i="9"/>
  <c r="S27" i="9"/>
  <c r="E32" i="9"/>
  <c r="E31" i="9"/>
  <c r="E30" i="9"/>
  <c r="E29" i="9"/>
  <c r="E35" i="9" s="1"/>
  <c r="E28" i="9"/>
  <c r="E27" i="9"/>
  <c r="Q32" i="9"/>
  <c r="P32" i="9"/>
  <c r="O32" i="9"/>
  <c r="N32" i="9"/>
  <c r="M32" i="9"/>
  <c r="L32" i="9"/>
  <c r="K32" i="9"/>
  <c r="J32" i="9"/>
  <c r="I32" i="9"/>
  <c r="H32" i="9"/>
  <c r="G32" i="9"/>
  <c r="F32" i="9"/>
  <c r="Q31" i="9"/>
  <c r="P31" i="9"/>
  <c r="O31" i="9"/>
  <c r="N31" i="9"/>
  <c r="M31" i="9"/>
  <c r="L31" i="9"/>
  <c r="R31" i="9" s="1"/>
  <c r="K31" i="9"/>
  <c r="J31" i="9"/>
  <c r="I31" i="9"/>
  <c r="H31" i="9"/>
  <c r="G31" i="9"/>
  <c r="F31" i="9"/>
  <c r="Q30" i="9"/>
  <c r="P30" i="9"/>
  <c r="O30" i="9"/>
  <c r="N30" i="9"/>
  <c r="M30" i="9"/>
  <c r="L30" i="9"/>
  <c r="K30" i="9"/>
  <c r="J30" i="9"/>
  <c r="I30" i="9"/>
  <c r="H30" i="9"/>
  <c r="G30" i="9"/>
  <c r="F30" i="9"/>
  <c r="Q29" i="9"/>
  <c r="Q35" i="9" s="1"/>
  <c r="P29" i="9"/>
  <c r="P35" i="9" s="1"/>
  <c r="O29" i="9"/>
  <c r="N29" i="9"/>
  <c r="M29" i="9"/>
  <c r="L29" i="9"/>
  <c r="K29" i="9"/>
  <c r="J29" i="9"/>
  <c r="I29" i="9"/>
  <c r="H29" i="9"/>
  <c r="G29" i="9"/>
  <c r="F29" i="9"/>
  <c r="Q28" i="9"/>
  <c r="P28" i="9"/>
  <c r="O28" i="9"/>
  <c r="N28" i="9"/>
  <c r="M28" i="9"/>
  <c r="L28" i="9"/>
  <c r="K28" i="9"/>
  <c r="K34" i="9" s="1"/>
  <c r="J28" i="9"/>
  <c r="J34" i="9" s="1"/>
  <c r="I28" i="9"/>
  <c r="I34" i="9" s="1"/>
  <c r="H28" i="9"/>
  <c r="H34" i="9" s="1"/>
  <c r="G28" i="9"/>
  <c r="F28" i="9"/>
  <c r="Q27" i="9"/>
  <c r="P27" i="9"/>
  <c r="O27" i="9"/>
  <c r="N27" i="9"/>
  <c r="M27" i="9"/>
  <c r="L27" i="9"/>
  <c r="K27" i="9"/>
  <c r="J27" i="9"/>
  <c r="I27" i="9"/>
  <c r="H27" i="9"/>
  <c r="G27" i="9"/>
  <c r="F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R7" i="9"/>
  <c r="R6" i="9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S50" i="7"/>
  <c r="S47" i="7"/>
  <c r="S44" i="7"/>
  <c r="S41" i="7"/>
  <c r="S38" i="7"/>
  <c r="S34" i="7"/>
  <c r="S28" i="7"/>
  <c r="S20" i="7"/>
  <c r="S15" i="7"/>
  <c r="S11" i="7"/>
  <c r="R50" i="7"/>
  <c r="R47" i="7"/>
  <c r="R44" i="7"/>
  <c r="R41" i="7"/>
  <c r="R38" i="7"/>
  <c r="R34" i="7"/>
  <c r="R28" i="7"/>
  <c r="R20" i="7"/>
  <c r="R15" i="7"/>
  <c r="R11" i="7"/>
  <c r="D50" i="7"/>
  <c r="D47" i="7"/>
  <c r="D44" i="7"/>
  <c r="D41" i="7"/>
  <c r="D38" i="7"/>
  <c r="D34" i="7"/>
  <c r="D28" i="7"/>
  <c r="D20" i="7"/>
  <c r="D15" i="7"/>
  <c r="D11" i="7"/>
  <c r="P50" i="7"/>
  <c r="O50" i="7"/>
  <c r="N50" i="7"/>
  <c r="M50" i="7"/>
  <c r="L50" i="7"/>
  <c r="K50" i="7"/>
  <c r="J50" i="7"/>
  <c r="I50" i="7"/>
  <c r="H50" i="7"/>
  <c r="G50" i="7"/>
  <c r="F50" i="7"/>
  <c r="E50" i="7"/>
  <c r="P47" i="7"/>
  <c r="O47" i="7"/>
  <c r="N47" i="7"/>
  <c r="M47" i="7"/>
  <c r="L47" i="7"/>
  <c r="K47" i="7"/>
  <c r="J47" i="7"/>
  <c r="I47" i="7"/>
  <c r="H47" i="7"/>
  <c r="G47" i="7"/>
  <c r="F47" i="7"/>
  <c r="E47" i="7"/>
  <c r="P44" i="7"/>
  <c r="O44" i="7"/>
  <c r="N44" i="7"/>
  <c r="M44" i="7"/>
  <c r="L44" i="7"/>
  <c r="K44" i="7"/>
  <c r="J44" i="7"/>
  <c r="I44" i="7"/>
  <c r="H44" i="7"/>
  <c r="G44" i="7"/>
  <c r="F44" i="7"/>
  <c r="E44" i="7"/>
  <c r="P41" i="7"/>
  <c r="O41" i="7"/>
  <c r="N41" i="7"/>
  <c r="M41" i="7"/>
  <c r="L41" i="7"/>
  <c r="K41" i="7"/>
  <c r="J41" i="7"/>
  <c r="I41" i="7"/>
  <c r="H41" i="7"/>
  <c r="G41" i="7"/>
  <c r="F41" i="7"/>
  <c r="E41" i="7"/>
  <c r="P38" i="7"/>
  <c r="O38" i="7"/>
  <c r="N38" i="7"/>
  <c r="M38" i="7"/>
  <c r="L38" i="7"/>
  <c r="K38" i="7"/>
  <c r="J38" i="7"/>
  <c r="I38" i="7"/>
  <c r="H38" i="7"/>
  <c r="G38" i="7"/>
  <c r="F38" i="7"/>
  <c r="E38" i="7"/>
  <c r="P34" i="7"/>
  <c r="O34" i="7"/>
  <c r="N34" i="7"/>
  <c r="M34" i="7"/>
  <c r="L34" i="7"/>
  <c r="K34" i="7"/>
  <c r="J34" i="7"/>
  <c r="I34" i="7"/>
  <c r="H34" i="7"/>
  <c r="G34" i="7"/>
  <c r="F34" i="7"/>
  <c r="E34" i="7"/>
  <c r="P28" i="7"/>
  <c r="O28" i="7"/>
  <c r="N28" i="7"/>
  <c r="M28" i="7"/>
  <c r="L28" i="7"/>
  <c r="K28" i="7"/>
  <c r="J28" i="7"/>
  <c r="I28" i="7"/>
  <c r="H28" i="7"/>
  <c r="G28" i="7"/>
  <c r="F28" i="7"/>
  <c r="E28" i="7"/>
  <c r="P20" i="7"/>
  <c r="P53" i="7" s="1"/>
  <c r="O20" i="7"/>
  <c r="O53" i="7" s="1"/>
  <c r="N20" i="7"/>
  <c r="N53" i="7" s="1"/>
  <c r="M20" i="7"/>
  <c r="M53" i="7" s="1"/>
  <c r="L20" i="7"/>
  <c r="L53" i="7" s="1"/>
  <c r="K20" i="7"/>
  <c r="K53" i="7" s="1"/>
  <c r="J20" i="7"/>
  <c r="J53" i="7" s="1"/>
  <c r="I20" i="7"/>
  <c r="I53" i="7" s="1"/>
  <c r="H20" i="7"/>
  <c r="H53" i="7" s="1"/>
  <c r="G20" i="7"/>
  <c r="G53" i="7" s="1"/>
  <c r="F20" i="7"/>
  <c r="F53" i="7" s="1"/>
  <c r="E20" i="7"/>
  <c r="E53" i="7" s="1"/>
  <c r="P15" i="7"/>
  <c r="O15" i="7"/>
  <c r="N15" i="7"/>
  <c r="M15" i="7"/>
  <c r="L15" i="7"/>
  <c r="K15" i="7"/>
  <c r="J15" i="7"/>
  <c r="I15" i="7"/>
  <c r="H15" i="7"/>
  <c r="G15" i="7"/>
  <c r="F15" i="7"/>
  <c r="E15" i="7"/>
  <c r="P11" i="7"/>
  <c r="O11" i="7"/>
  <c r="N11" i="7"/>
  <c r="M11" i="7"/>
  <c r="L11" i="7"/>
  <c r="K11" i="7"/>
  <c r="J11" i="7"/>
  <c r="I11" i="7"/>
  <c r="H11" i="7"/>
  <c r="G11" i="7"/>
  <c r="F11" i="7"/>
  <c r="E11" i="7"/>
  <c r="Q49" i="7"/>
  <c r="Q48" i="7"/>
  <c r="Q46" i="7"/>
  <c r="Q45" i="7"/>
  <c r="Q43" i="7"/>
  <c r="Q42" i="7"/>
  <c r="Q40" i="7"/>
  <c r="Q39" i="7"/>
  <c r="Q37" i="7"/>
  <c r="Q36" i="7"/>
  <c r="Q35" i="7"/>
  <c r="Q32" i="7"/>
  <c r="Q31" i="7"/>
  <c r="Q30" i="7"/>
  <c r="Q29" i="7"/>
  <c r="Q27" i="7"/>
  <c r="Q26" i="7"/>
  <c r="Q25" i="7"/>
  <c r="Q24" i="7"/>
  <c r="Q23" i="7"/>
  <c r="Q22" i="7"/>
  <c r="Q21" i="7"/>
  <c r="Q19" i="7"/>
  <c r="Q18" i="7"/>
  <c r="Q17" i="7"/>
  <c r="Q14" i="7"/>
  <c r="Q13" i="7"/>
  <c r="Q12" i="7"/>
  <c r="Q10" i="7"/>
  <c r="Q9" i="7"/>
  <c r="Q8" i="7"/>
  <c r="Q7" i="7"/>
  <c r="S13" i="6"/>
  <c r="S16" i="6" s="1"/>
  <c r="R13" i="6"/>
  <c r="R16" i="6" s="1"/>
  <c r="D13" i="6"/>
  <c r="D16" i="6" s="1"/>
  <c r="C42" i="3"/>
  <c r="C24" i="3"/>
  <c r="P13" i="6"/>
  <c r="P16" i="6" s="1"/>
  <c r="O13" i="6"/>
  <c r="O16" i="6" s="1"/>
  <c r="N13" i="6"/>
  <c r="N16" i="6" s="1"/>
  <c r="M13" i="6"/>
  <c r="M16" i="6" s="1"/>
  <c r="L13" i="6"/>
  <c r="L16" i="6" s="1"/>
  <c r="K13" i="6"/>
  <c r="K16" i="6" s="1"/>
  <c r="J13" i="6"/>
  <c r="J16" i="6" s="1"/>
  <c r="I13" i="6"/>
  <c r="I16" i="6" s="1"/>
  <c r="H13" i="6"/>
  <c r="H16" i="6" s="1"/>
  <c r="G13" i="6"/>
  <c r="G16" i="6" s="1"/>
  <c r="F13" i="6"/>
  <c r="F16" i="6" s="1"/>
  <c r="E13" i="6"/>
  <c r="E16" i="6" s="1"/>
  <c r="Q14" i="6"/>
  <c r="Q12" i="6"/>
  <c r="Q11" i="6"/>
  <c r="Q10" i="6"/>
  <c r="Q9" i="6"/>
  <c r="Q8" i="6"/>
  <c r="Q7" i="6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O42" i="3"/>
  <c r="N42" i="3"/>
  <c r="M42" i="3"/>
  <c r="L42" i="3"/>
  <c r="K42" i="3"/>
  <c r="J42" i="3"/>
  <c r="I42" i="3"/>
  <c r="H42" i="3"/>
  <c r="G42" i="3"/>
  <c r="F42" i="3"/>
  <c r="E42" i="3"/>
  <c r="D42" i="3"/>
  <c r="O24" i="3"/>
  <c r="N24" i="3"/>
  <c r="M24" i="3"/>
  <c r="M43" i="3" s="1"/>
  <c r="L24" i="3"/>
  <c r="L43" i="3" s="1"/>
  <c r="K24" i="3"/>
  <c r="K43" i="3" s="1"/>
  <c r="J24" i="3"/>
  <c r="J43" i="3" s="1"/>
  <c r="I24" i="3"/>
  <c r="H24" i="3"/>
  <c r="G24" i="3"/>
  <c r="F24" i="3"/>
  <c r="E24" i="3"/>
  <c r="D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Q16" i="6" l="1"/>
  <c r="D16" i="7"/>
  <c r="D51" i="7" s="1"/>
  <c r="S53" i="7"/>
  <c r="Q52" i="7"/>
  <c r="R53" i="7"/>
  <c r="M34" i="9"/>
  <c r="H33" i="9"/>
  <c r="P34" i="9"/>
  <c r="S34" i="9"/>
  <c r="G16" i="7"/>
  <c r="G51" i="7" s="1"/>
  <c r="G54" i="7" s="1"/>
  <c r="D54" i="7"/>
  <c r="I33" i="9"/>
  <c r="Q34" i="9"/>
  <c r="L34" i="9"/>
  <c r="O34" i="9"/>
  <c r="F16" i="7"/>
  <c r="F51" i="7" s="1"/>
  <c r="F54" i="7" s="1"/>
  <c r="J33" i="9"/>
  <c r="I35" i="9"/>
  <c r="K33" i="9"/>
  <c r="N33" i="9"/>
  <c r="J35" i="9"/>
  <c r="F33" i="9"/>
  <c r="R33" i="9" s="1"/>
  <c r="G33" i="9"/>
  <c r="I16" i="7"/>
  <c r="I51" i="7" s="1"/>
  <c r="I54" i="7" s="1"/>
  <c r="D43" i="3"/>
  <c r="O33" i="9"/>
  <c r="K35" i="9"/>
  <c r="H16" i="7"/>
  <c r="H51" i="7" s="1"/>
  <c r="H54" i="7" s="1"/>
  <c r="H35" i="9"/>
  <c r="F43" i="3"/>
  <c r="O16" i="7"/>
  <c r="O51" i="7" s="1"/>
  <c r="O54" i="7" s="1"/>
  <c r="Q33" i="9"/>
  <c r="M35" i="9"/>
  <c r="N34" i="9"/>
  <c r="L33" i="9"/>
  <c r="N16" i="7"/>
  <c r="N51" i="7" s="1"/>
  <c r="N54" i="7" s="1"/>
  <c r="P16" i="7"/>
  <c r="P51" i="7" s="1"/>
  <c r="P54" i="7" s="1"/>
  <c r="N35" i="9"/>
  <c r="G35" i="9"/>
  <c r="M16" i="7"/>
  <c r="M51" i="7" s="1"/>
  <c r="M54" i="7" s="1"/>
  <c r="P33" i="9"/>
  <c r="L35" i="9"/>
  <c r="G43" i="3"/>
  <c r="H43" i="3"/>
  <c r="I43" i="3"/>
  <c r="G34" i="9"/>
  <c r="O35" i="9"/>
  <c r="J16" i="7"/>
  <c r="J51" i="7" s="1"/>
  <c r="J54" i="7" s="1"/>
  <c r="K16" i="7"/>
  <c r="K51" i="7" s="1"/>
  <c r="K54" i="7" s="1"/>
  <c r="L16" i="7"/>
  <c r="L51" i="7" s="1"/>
  <c r="L54" i="7" s="1"/>
  <c r="Q11" i="7"/>
  <c r="Q47" i="7"/>
  <c r="Q50" i="7"/>
  <c r="Q53" i="7"/>
  <c r="R27" i="9"/>
  <c r="R29" i="9"/>
  <c r="F35" i="9"/>
  <c r="R32" i="9"/>
  <c r="N43" i="3"/>
  <c r="Q15" i="7"/>
  <c r="Q38" i="7"/>
  <c r="P24" i="3"/>
  <c r="Q24" i="3" s="1"/>
  <c r="R24" i="3" s="1"/>
  <c r="E43" i="3"/>
  <c r="E16" i="7"/>
  <c r="E51" i="7" s="1"/>
  <c r="E54" i="7" s="1"/>
  <c r="R30" i="9"/>
  <c r="O43" i="3"/>
  <c r="Q13" i="6"/>
  <c r="C43" i="3"/>
  <c r="R16" i="7"/>
  <c r="R51" i="7" s="1"/>
  <c r="R54" i="7" s="1"/>
  <c r="T33" i="9"/>
  <c r="Q11" i="10"/>
  <c r="M33" i="9"/>
  <c r="P42" i="3"/>
  <c r="Q42" i="3" s="1"/>
  <c r="R42" i="3" s="1"/>
  <c r="Q28" i="7"/>
  <c r="R28" i="9"/>
  <c r="F34" i="9"/>
  <c r="E33" i="9"/>
  <c r="S35" i="9"/>
  <c r="T34" i="9"/>
  <c r="S16" i="7"/>
  <c r="S51" i="7" s="1"/>
  <c r="S54" i="7" s="1"/>
  <c r="E34" i="9"/>
  <c r="S33" i="9"/>
  <c r="Q44" i="7"/>
  <c r="Q41" i="7"/>
  <c r="Q34" i="7"/>
  <c r="Q20" i="7"/>
  <c r="Q6" i="6"/>
  <c r="R35" i="9" l="1"/>
  <c r="R34" i="9"/>
  <c r="Q54" i="7"/>
  <c r="Q16" i="7"/>
  <c r="Q51" i="7"/>
  <c r="P43" i="3"/>
  <c r="Q43" i="3" s="1"/>
  <c r="R43" i="3" s="1"/>
</calcChain>
</file>

<file path=xl/sharedStrings.xml><?xml version="1.0" encoding="utf-8"?>
<sst xmlns="http://schemas.openxmlformats.org/spreadsheetml/2006/main" count="362" uniqueCount="193">
  <si>
    <t>Plan za narednu godinu +1</t>
  </si>
  <si>
    <t>Plan za narednu godinu +2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</si>
  <si>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</si>
  <si>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</si>
  <si>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</si>
  <si>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</si>
  <si>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</si>
  <si>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</si>
  <si>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</si>
  <si>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</si>
  <si>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</si>
  <si>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</si>
  <si>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</si>
  <si>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</si>
  <si>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Avgust</t>
  </si>
  <si>
    <t>UKUPNO</t>
  </si>
  <si>
    <t>Naredna godina +1</t>
  </si>
  <si>
    <t>Naredna godina +2</t>
  </si>
  <si>
    <t>Ukupno termoelektrane</t>
  </si>
  <si>
    <t>Sarajevo Gas</t>
  </si>
  <si>
    <t>Jedinica: [t]</t>
  </si>
  <si>
    <r>
      <t xml:space="preserve">Jedinica: </t>
    </r>
    <r>
      <rPr>
        <b/>
        <sz val="10"/>
        <rFont val="Arial"/>
        <family val="2"/>
      </rPr>
      <t>[MWh]</t>
    </r>
  </si>
  <si>
    <t>Bilans u tekućoj godini</t>
  </si>
  <si>
    <r>
      <t xml:space="preserve"> </t>
    </r>
    <r>
      <rPr>
        <b/>
        <sz val="11"/>
        <color theme="1"/>
        <rFont val="Calibri"/>
        <family val="2"/>
        <scheme val="minor"/>
      </rPr>
      <t>Plan za narednu godinu</t>
    </r>
  </si>
  <si>
    <t>Plan za nerednu godinu</t>
  </si>
  <si>
    <r>
      <t>Novemba</t>
    </r>
    <r>
      <rPr>
        <sz val="10"/>
        <rFont val="Calibri"/>
        <family val="2"/>
        <scheme val="minor"/>
      </rPr>
      <t>r</t>
    </r>
  </si>
  <si>
    <t>Plan za narednu godinu</t>
  </si>
  <si>
    <t>/</t>
  </si>
  <si>
    <t>Prosječna toplotna moć (kJ/kg)</t>
  </si>
  <si>
    <t>Prikupljanje podataka za izradu energetskog bilansa - Bilans uglja</t>
  </si>
  <si>
    <t>Prikupljanje podataka za izradu energetskog bilansa - Bilans električne energije</t>
  </si>
  <si>
    <t>Prikupljanje podataka za izradu energetskog bilansa - Bilans primarnih energenata u TE</t>
  </si>
  <si>
    <r>
      <t xml:space="preserve">Ukupno
</t>
    </r>
    <r>
      <rPr>
        <sz val="11"/>
        <color theme="1"/>
        <rFont val="Calibri"/>
        <family val="2"/>
        <scheme val="minor"/>
      </rPr>
      <t>(3)+(4)+(5)+(6)+(7)+(8)+(9)+(10)+
(11)+(12)+(13)+(14)</t>
    </r>
  </si>
  <si>
    <t>RU Kreka
(A)</t>
  </si>
  <si>
    <t>(1) Proizvodnja</t>
  </si>
  <si>
    <t>(2) Plasman u EPBiH</t>
  </si>
  <si>
    <t>(3) Plasman na tržište FBiH</t>
  </si>
  <si>
    <t>(4) Izvoz</t>
  </si>
  <si>
    <t>RMU Đurđevik
(B)</t>
  </si>
  <si>
    <t>RMU Kakanj
(C)</t>
  </si>
  <si>
    <t>RMU Zenica
(D)</t>
  </si>
  <si>
    <t>RMU Breza
(E)</t>
  </si>
  <si>
    <t>RMU Abid Lolić
(F)</t>
  </si>
  <si>
    <t>RU Gračanica
(G)</t>
  </si>
  <si>
    <t>RMU Banovići
(H)</t>
  </si>
  <si>
    <t>RMU "LAGER" Sanski Most
(I)</t>
  </si>
  <si>
    <r>
      <t xml:space="preserve">UKUPNA PROIZVODNJA (J)
</t>
    </r>
    <r>
      <rPr>
        <sz val="11"/>
        <color theme="1"/>
        <rFont val="Calibri"/>
        <family val="2"/>
        <scheme val="minor"/>
      </rPr>
      <t>(A.1)+(B.1)+(C.1)+(D.1)+(E.1)+(F.1)+(G.1)+(H.1)+(I.1)</t>
    </r>
  </si>
  <si>
    <r>
      <t xml:space="preserve">UKUPAN PLASMAN U EPBIH (K)
</t>
    </r>
    <r>
      <rPr>
        <sz val="11"/>
        <color theme="1"/>
        <rFont val="Calibri"/>
        <family val="2"/>
        <scheme val="minor"/>
      </rPr>
      <t>(A.2)+(B.2)+(C.2)+(D.2)+(E.2)+(F.2)+(G.2)+(H.2)+(I.2)</t>
    </r>
  </si>
  <si>
    <r>
      <t xml:space="preserve">UKUPAN PLASMAN NA TRŽIŠTE FBIH (L)
</t>
    </r>
    <r>
      <rPr>
        <sz val="11"/>
        <color theme="1"/>
        <rFont val="Calibri"/>
        <family val="2"/>
        <scheme val="minor"/>
      </rPr>
      <t>(A.3)+(B.3)+(C.3)+(D.3)+(E.3)+(F.3)+(G.3)+(H.3)+(I.3)</t>
    </r>
  </si>
  <si>
    <r>
      <t xml:space="preserve">UKUPNO IZVOZ (M)
</t>
    </r>
    <r>
      <rPr>
        <sz val="11"/>
        <color theme="1"/>
        <rFont val="Calibri"/>
        <family val="2"/>
        <scheme val="minor"/>
      </rPr>
      <t>(A.4)+(B.4)+(C.4)+(D.4)+(E.4)+(F.4)+(G.4)+(H.4)+(I.4)</t>
    </r>
  </si>
  <si>
    <r>
      <t xml:space="preserve">BILANS ZA FBiH (N)
</t>
    </r>
    <r>
      <rPr>
        <sz val="11"/>
        <color theme="1"/>
        <rFont val="Calibri"/>
        <family val="2"/>
        <scheme val="minor"/>
      </rPr>
      <t>(J)-(M)</t>
    </r>
  </si>
  <si>
    <t>(A) Uvoz - Energoinvest</t>
  </si>
  <si>
    <t>(B) Transport u FBiH - BH Gas</t>
  </si>
  <si>
    <t>(C)
Potrošnja u FBiH</t>
  </si>
  <si>
    <t>(1) Sarajevo</t>
  </si>
  <si>
    <t>(2) Istočno Sarajevo</t>
  </si>
  <si>
    <t>(3) JP Visoko Ekoenergija</t>
  </si>
  <si>
    <t>(4) IGM Visoko</t>
  </si>
  <si>
    <t>(5) TC Kakanj</t>
  </si>
  <si>
    <t>(6) ŽGP Zenica - JATA Group</t>
  </si>
  <si>
    <t>(7) Željezara Ilijaš</t>
  </si>
  <si>
    <t>(8) EPS Laštro</t>
  </si>
  <si>
    <t>(9) Junuzović Kopex</t>
  </si>
  <si>
    <t>(10) Mittal Steel</t>
  </si>
  <si>
    <t>(A) POTROŠNJA</t>
  </si>
  <si>
    <t>(1) BMB 95</t>
  </si>
  <si>
    <t>(2) BMB 98</t>
  </si>
  <si>
    <t>(3) Dizel gorivo</t>
  </si>
  <si>
    <t>(4) Gasna ulja</t>
  </si>
  <si>
    <t>(5) LUEL</t>
  </si>
  <si>
    <t>(6) Lož ulje "LS"</t>
  </si>
  <si>
    <t>(7) Lož ulje "S"</t>
  </si>
  <si>
    <t>(8) Lož ulje "T"</t>
  </si>
  <si>
    <t>(9) Brodsko gorivo</t>
  </si>
  <si>
    <t>(10) Gorivo za mlazne motore</t>
  </si>
  <si>
    <t>(11) Petroleji</t>
  </si>
  <si>
    <t>(12) Bitumeni</t>
  </si>
  <si>
    <t>(13) Naftni koks</t>
  </si>
  <si>
    <t>(14) LPG</t>
  </si>
  <si>
    <t>(15) Benzin za avione/zrakoplove</t>
  </si>
  <si>
    <t>(16) Ostali proizvodi</t>
  </si>
  <si>
    <r>
      <t xml:space="preserve">(AA) UKUPNO POTROŠNJA
</t>
    </r>
    <r>
      <rPr>
        <sz val="11"/>
        <color theme="1"/>
        <rFont val="Calibri"/>
        <family val="2"/>
        <scheme val="minor"/>
      </rPr>
      <t>(A.1)+(A.2)+(A.3)+(A.4)+(A.5)+(A.6)+
(A.7)+(A.8)+(A.9)+(A.10)+(A.11)+(A.12)+
(A.13)+(A.14)+(A.5)+(A.16)</t>
    </r>
  </si>
  <si>
    <t>(A)
TE Tuzla</t>
  </si>
  <si>
    <t>(B)
TE Kakanj</t>
  </si>
  <si>
    <t>(C)</t>
  </si>
  <si>
    <t>(E)
HE EP HZHB</t>
  </si>
  <si>
    <t>(F)
VE</t>
  </si>
  <si>
    <t>(G)
FNE</t>
  </si>
  <si>
    <t>(H)
mHE</t>
  </si>
  <si>
    <t>(I)
Prozumeri</t>
  </si>
  <si>
    <t>(1) Blok 3</t>
  </si>
  <si>
    <t>(2) Blok 4</t>
  </si>
  <si>
    <t>(3) Blok 5</t>
  </si>
  <si>
    <t>(4) Blok 6</t>
  </si>
  <si>
    <t>(1) Blok 5</t>
  </si>
  <si>
    <t>(2) Blok 6</t>
  </si>
  <si>
    <t>(3) Blok 7</t>
  </si>
  <si>
    <t>(1) HE Jablanica</t>
  </si>
  <si>
    <t>(2) HEGrabovica</t>
  </si>
  <si>
    <t>(3) HE Salakovac</t>
  </si>
  <si>
    <t>(1) HE Rama</t>
  </si>
  <si>
    <t>(2) HE Mostar</t>
  </si>
  <si>
    <t>(3) HE Jajce I</t>
  </si>
  <si>
    <t>(4) HE Jajce II</t>
  </si>
  <si>
    <t>(5) HE Mostarsko blato</t>
  </si>
  <si>
    <t>(7) CHE Čapljina</t>
  </si>
  <si>
    <t>(1) VE Mesihovina</t>
  </si>
  <si>
    <t>(2) VE Podveležje</t>
  </si>
  <si>
    <t>(3) VE Jelovača</t>
  </si>
  <si>
    <t>(4) VE Ivovik</t>
  </si>
  <si>
    <t>(1) FNE 1</t>
  </si>
  <si>
    <t>(2) FNE 2</t>
  </si>
  <si>
    <t>(3) FNE 3</t>
  </si>
  <si>
    <t>(5) FNE na distrib. mreži EPHZHB</t>
  </si>
  <si>
    <t>(6) FNE na distrib. Mreži EP BiH</t>
  </si>
  <si>
    <t>(1) mHE na distrib. mreži EPHZHB</t>
  </si>
  <si>
    <t>(2) mHE na distrib. mreži EPBiH</t>
  </si>
  <si>
    <t>(3) Ukupno mHE</t>
  </si>
  <si>
    <r>
      <t xml:space="preserve">(5) Ukupno TE Tuzla
</t>
    </r>
    <r>
      <rPr>
        <sz val="10"/>
        <rFont val="Calibri"/>
        <family val="2"/>
        <scheme val="minor"/>
      </rPr>
      <t>(A.1)+(A.2)+(A.3)+(A.4)</t>
    </r>
  </si>
  <si>
    <r>
      <t xml:space="preserve">(4) Ukupno TE Kakanj
</t>
    </r>
    <r>
      <rPr>
        <sz val="10"/>
        <rFont val="Calibri"/>
        <family val="2"/>
        <scheme val="minor"/>
      </rPr>
      <t>(B.1)+(B.2)+(B.3)</t>
    </r>
  </si>
  <si>
    <r>
      <t xml:space="preserve">(4) Ukupno HE na Neretvi
</t>
    </r>
    <r>
      <rPr>
        <sz val="10"/>
        <rFont val="Calibri"/>
        <family val="2"/>
        <scheme val="minor"/>
      </rPr>
      <t>(D.1)+(D.2)+(D.3)</t>
    </r>
  </si>
  <si>
    <r>
      <t xml:space="preserve">(4) Ukupno FNE na prenosnoj mreži
</t>
    </r>
    <r>
      <rPr>
        <sz val="10"/>
        <rFont val="Calibri"/>
        <family val="2"/>
        <scheme val="minor"/>
      </rPr>
      <t>(G.1)+(G.2)+(G.3)</t>
    </r>
  </si>
  <si>
    <r>
      <t xml:space="preserve">(J) UKUPNO PROIZVODNJA IZ FOSILNIH GORIVA
</t>
    </r>
    <r>
      <rPr>
        <sz val="10"/>
        <color theme="1"/>
        <rFont val="Calibri"/>
        <family val="2"/>
        <scheme val="minor"/>
      </rPr>
      <t>(C)</t>
    </r>
  </si>
  <si>
    <r>
      <t xml:space="preserve">(K) PROIZVODNJA CHE ČAPLJINA
</t>
    </r>
    <r>
      <rPr>
        <sz val="10"/>
        <color theme="1"/>
        <rFont val="Calibri"/>
        <family val="2"/>
        <scheme val="minor"/>
      </rPr>
      <t>(E.7)</t>
    </r>
  </si>
  <si>
    <r>
      <t xml:space="preserve">UKUPNO PROIZVODNJA EL. ENERGIJE
</t>
    </r>
    <r>
      <rPr>
        <sz val="10"/>
        <color theme="1"/>
        <rFont val="Calibri"/>
        <family val="2"/>
        <scheme val="minor"/>
      </rPr>
      <t>(J)+(K)+(L)</t>
    </r>
  </si>
  <si>
    <r>
      <t xml:space="preserve">Ukupno
</t>
    </r>
    <r>
      <rPr>
        <sz val="11"/>
        <color theme="1"/>
        <rFont val="Calibri"/>
        <family val="2"/>
        <scheme val="minor"/>
      </rPr>
      <t>(3)+(4)+(5)+(6)+(7)+
(8)+(9)+(10)+(11)+
(12)+(13)+(14)</t>
    </r>
  </si>
  <si>
    <t>(A)
TE TUZLA</t>
  </si>
  <si>
    <t>(B)
TE KAKANJ</t>
  </si>
  <si>
    <t>(a)
B L O K  3</t>
  </si>
  <si>
    <t>(b)
B L O K  4</t>
  </si>
  <si>
    <t>(c)
B L O K  5</t>
  </si>
  <si>
    <t>(d)
B L O K  6</t>
  </si>
  <si>
    <t>(1) Ugalj</t>
  </si>
  <si>
    <t>(2) Tečna goriva</t>
  </si>
  <si>
    <t>(3) Biomasa</t>
  </si>
  <si>
    <t>(a) 
B L O K    5</t>
  </si>
  <si>
    <t>(b)
B L O K    6</t>
  </si>
  <si>
    <t>(c)
B L O K    7</t>
  </si>
  <si>
    <t>(C) Ukupno TE TUZLA</t>
  </si>
  <si>
    <t>(D) Ukupno TE KAKANJ</t>
  </si>
  <si>
    <t>(1) Ugalj
(A.a.1)+(A.b.1)+(A.c.1)+(A.d.1)</t>
  </si>
  <si>
    <t>(2) Tečna goriva
(A.a.2)+(A.b.2)+(A.c.2)+(A.d.2)</t>
  </si>
  <si>
    <t>(3) Biomasa
(A.a.3)+(A.b.3)+(A.c.3)+(A.d.3)</t>
  </si>
  <si>
    <t>(1) Ugalj
(B.a.1)+(B.b.1)+(B.c.1)</t>
  </si>
  <si>
    <t>(2) Tečna goriva
(B.a.2)+(B.b.2)+(B.c.2)</t>
  </si>
  <si>
    <t>(3) Biomasa
(B.a.3)+(B.b.3)+(B.c.3)</t>
  </si>
  <si>
    <r>
      <t xml:space="preserve">UKUPNO POTROŠNJA UGLJA
</t>
    </r>
    <r>
      <rPr>
        <sz val="11"/>
        <color theme="1"/>
        <rFont val="Calibri"/>
        <family val="2"/>
        <scheme val="minor"/>
      </rPr>
      <t>(C.1)+(D.1)</t>
    </r>
  </si>
  <si>
    <r>
      <t xml:space="preserve">UKUPNO POTROŠNJA TEČNIH GORIVA
</t>
    </r>
    <r>
      <rPr>
        <sz val="11"/>
        <color theme="1"/>
        <rFont val="Calibri"/>
        <family val="2"/>
        <scheme val="minor"/>
      </rPr>
      <t>(C.2)+(D.2)</t>
    </r>
  </si>
  <si>
    <r>
      <t xml:space="preserve">UKUPNO POTROŠNJA BIOMASE
</t>
    </r>
    <r>
      <rPr>
        <sz val="11"/>
        <color theme="1"/>
        <rFont val="Calibri"/>
        <family val="2"/>
        <scheme val="minor"/>
      </rPr>
      <t>(C.3)+(D.3)</t>
    </r>
  </si>
  <si>
    <t xml:space="preserve">(A) Proizvodnja </t>
  </si>
  <si>
    <t>(B) Distributivni gubici</t>
  </si>
  <si>
    <t>(C) Potrošnja - domaćinstva</t>
  </si>
  <si>
    <t>(D) Potrošnja - poslovni subjekti</t>
  </si>
  <si>
    <r>
      <t xml:space="preserve">UKUPNO POTROŠNJA TOPLOTNE ENERGIJE
</t>
    </r>
    <r>
      <rPr>
        <sz val="11"/>
        <color theme="1"/>
        <rFont val="Calibri"/>
        <family val="2"/>
        <scheme val="minor"/>
      </rPr>
      <t>(A)+(B)+(C)+(D)</t>
    </r>
  </si>
  <si>
    <t>Rizici</t>
  </si>
  <si>
    <t>(B) ODS</t>
  </si>
  <si>
    <t>(1) Potrošnja na 35 kV</t>
  </si>
  <si>
    <t>(2) Potrošnja na 20 kV</t>
  </si>
  <si>
    <t>(3) Potrošnja na 10 kV</t>
  </si>
  <si>
    <t>(4) Potrošnja 0.4 kV - rasvjeta</t>
  </si>
  <si>
    <t>(5) Potrošnja 0.4 kV - domaćinstva</t>
  </si>
  <si>
    <t>(6) Potrošnja 0.4 kV - ostala</t>
  </si>
  <si>
    <t>(7) Ukupna potrošnja na 0.4 kV
(B.4)+(B.5)+(B.6)</t>
  </si>
  <si>
    <t>Jedinica: [MWh]</t>
  </si>
  <si>
    <t>Jedinica: [Sm3]</t>
  </si>
  <si>
    <t>UKUPNO POTROŠNJA U FBiH
(C.1)+(C.3)+(C.4)+(C.5)+(C.6)+
(C.7)+(C.8)+(C.9)+(C.10)+(C.11)</t>
  </si>
  <si>
    <t>Prikupljanje podataka za izradu energetskog bilansa - Bilans toplotne energije</t>
  </si>
  <si>
    <t>(5) Ostale VE</t>
  </si>
  <si>
    <r>
      <t xml:space="preserve">(6) Ukupno vjetroelektrane
</t>
    </r>
    <r>
      <rPr>
        <sz val="10"/>
        <rFont val="Calibri"/>
        <family val="2"/>
        <scheme val="minor"/>
      </rPr>
      <t>(F.1)+(F.2)+(F.3)+(F.4)+(F.5)</t>
    </r>
  </si>
  <si>
    <t>(1) Proizvodnja pros. u domać. EPHZHB</t>
  </si>
  <si>
    <t>(2) Proizvodnja pros. u domać. EPBiH</t>
  </si>
  <si>
    <r>
      <t xml:space="preserve">(6) Ukupna proizvodnja ind. pros.
</t>
    </r>
    <r>
      <rPr>
        <sz val="10"/>
        <color theme="1"/>
        <rFont val="Calibri"/>
        <family val="2"/>
        <scheme val="minor"/>
      </rPr>
      <t>(I.4)+(I.5)</t>
    </r>
  </si>
  <si>
    <r>
      <rPr>
        <b/>
        <sz val="10"/>
        <color theme="1"/>
        <rFont val="Calibri"/>
        <family val="2"/>
        <scheme val="minor"/>
      </rPr>
      <t>(3) Ukupna proivodnja pros. u domać.</t>
    </r>
    <r>
      <rPr>
        <b/>
        <sz val="9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(I.1)+(I.2)</t>
    </r>
  </si>
  <si>
    <t>(5) Proizvodnja ind. pros. u EP BiH</t>
  </si>
  <si>
    <t>(4) Proizvodnja ind. pros. u EPHZHB</t>
  </si>
  <si>
    <t>(6) HE Peć Mlini</t>
  </si>
  <si>
    <t>Napomena:</t>
  </si>
  <si>
    <t>(8) Ukupna potrošnja na distributivnoj mreži
(B.1)+(B.2)+(B.3)+(B.7)</t>
  </si>
  <si>
    <t>(9) Gubici na distributivnoj mreži</t>
  </si>
  <si>
    <t xml:space="preserve">(1) Ukupna potrošnja na prenosnoj mreži
</t>
  </si>
  <si>
    <t>(A)</t>
  </si>
  <si>
    <r>
      <t xml:space="preserve">UKUPNO POTROŠNJA ELEKTRIČNE ENERGIJE
</t>
    </r>
    <r>
      <rPr>
        <sz val="10"/>
        <rFont val="Arial"/>
        <family val="2"/>
      </rPr>
      <t>(A)+(B.8)+(B.9)</t>
    </r>
  </si>
  <si>
    <t>Prikupljanje podataka za izradu energetskog bilansa - Bilans nafte i naftnih derivata</t>
  </si>
  <si>
    <t>(B) ZALIHE nafte i naftnih derivata zajedno sa Zalihama OTF</t>
  </si>
  <si>
    <r>
      <t xml:space="preserve">UKUPNA KOLIČINA NAFTE I NAFTNIH DERIVATA
</t>
    </r>
    <r>
      <rPr>
        <sz val="11"/>
        <color theme="1"/>
        <rFont val="Calibri"/>
        <family val="2"/>
        <scheme val="minor"/>
      </rPr>
      <t>(AA)-(BB)</t>
    </r>
  </si>
  <si>
    <r>
      <t xml:space="preserve">(BB) UKUPNO ZALIHE nafte i naftnih derivata
</t>
    </r>
    <r>
      <rPr>
        <sz val="11"/>
        <color theme="1"/>
        <rFont val="Calibri"/>
        <family val="2"/>
        <scheme val="minor"/>
      </rPr>
      <t>(B.1)+(B.2)+(B.3)+(B.4)+(B.5)+(B.6)+(B.7)+(B.8)+(B.9)+(B.10)+(B.11)+(B.12)+(B.13)+(B.14)+(B.5)+(B.16)</t>
    </r>
  </si>
  <si>
    <t>Prikupljanje podataka za izradu energetskog bilansa - Bilans prirodnog gasa</t>
  </si>
  <si>
    <t>(11) Ostalo</t>
  </si>
  <si>
    <r>
      <t xml:space="preserve">(8) Ukupno hidroelektrane EP HZHB
</t>
    </r>
    <r>
      <rPr>
        <sz val="10"/>
        <rFont val="Calibri"/>
        <family val="2"/>
        <scheme val="minor"/>
      </rPr>
      <t>(E.1)+(E.2)+(E.3)+(E.4)+(E.5)+(E.6)+(E.7)</t>
    </r>
  </si>
  <si>
    <t>(D)
HE EP BiH</t>
  </si>
  <si>
    <r>
      <t xml:space="preserve">(7) Ukupno FNE na distrib. mreži
</t>
    </r>
    <r>
      <rPr>
        <sz val="10"/>
        <rFont val="Calibri"/>
        <family val="2"/>
        <scheme val="minor"/>
      </rPr>
      <t>(G.5)+(G.6)</t>
    </r>
  </si>
  <si>
    <t xml:space="preserve">  Za sva postrojenja koja nisu klasificirana ovom tabelom, Energetski subjekti su dužni da dostave podatke u skladu sa ovom Tabelom</t>
  </si>
  <si>
    <r>
      <t xml:space="preserve">(L) UKUPNO PROIZVODNJA IZ OIE
</t>
    </r>
    <r>
      <rPr>
        <sz val="10"/>
        <color theme="1"/>
        <rFont val="Calibri"/>
        <family val="2"/>
        <scheme val="minor"/>
      </rPr>
      <t>(D.4)+(E.8)+(F.6)+(G.4)+(G.7)+(H.3)+(I.3)+(I.6)-(E.7)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</si>
</sst>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theme="1"/>
      <name val="Calibri"/>
      <family val="2"/>
      <scheme val="minor"/>
    </font>
    <font>
      <sz val="10"/>
      <name val="CRO_Dutch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0" fillId="0" borderId="4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0" borderId="25" xfId="0" applyBorder="1"/>
    <xf numFmtId="0" fontId="0" fillId="0" borderId="8" xfId="0" applyBorder="1"/>
    <xf numFmtId="0" fontId="0" fillId="0" borderId="9" xfId="0" applyBorder="1"/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0" xfId="0" applyFont="1"/>
    <xf numFmtId="0" fontId="7" fillId="0" borderId="51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3" fillId="0" borderId="3" xfId="0" applyFont="1" applyBorder="1"/>
    <xf numFmtId="0" fontId="13" fillId="0" borderId="1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3" xfId="0" applyFont="1" applyBorder="1"/>
    <xf numFmtId="0" fontId="13" fillId="0" borderId="1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4" fillId="0" borderId="10" xfId="0" applyFont="1" applyBorder="1"/>
    <xf numFmtId="0" fontId="13" fillId="0" borderId="4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48" xfId="0" applyFont="1" applyBorder="1"/>
    <xf numFmtId="0" fontId="10" fillId="0" borderId="0" xfId="0" applyFont="1" applyAlignment="1">
      <alignment textRotation="255"/>
    </xf>
    <xf numFmtId="0" fontId="13" fillId="0" borderId="11" xfId="0" applyFont="1" applyBorder="1"/>
    <xf numFmtId="0" fontId="12" fillId="0" borderId="10" xfId="0" applyFont="1" applyBorder="1"/>
    <xf numFmtId="0" fontId="10" fillId="0" borderId="4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5" fillId="0" borderId="3" xfId="0" applyFont="1" applyBorder="1"/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5" fillId="0" borderId="11" xfId="0" applyFont="1" applyBorder="1"/>
    <xf numFmtId="0" fontId="10" fillId="0" borderId="2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9" fillId="0" borderId="0" xfId="0" applyFont="1"/>
    <xf numFmtId="0" fontId="8" fillId="0" borderId="51" xfId="0" applyFont="1" applyBorder="1" applyAlignment="1">
      <alignment horizontal="left" vertical="center"/>
    </xf>
    <xf numFmtId="0" fontId="0" fillId="0" borderId="64" xfId="0" applyBorder="1" applyAlignment="1">
      <alignment vertical="center"/>
    </xf>
    <xf numFmtId="0" fontId="10" fillId="0" borderId="64" xfId="0" applyFont="1" applyBorder="1" applyAlignment="1">
      <alignment vertical="center"/>
    </xf>
    <xf numFmtId="0" fontId="3" fillId="0" borderId="64" xfId="0" applyFont="1" applyBorder="1"/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textRotation="90"/>
    </xf>
    <xf numFmtId="0" fontId="14" fillId="0" borderId="11" xfId="0" applyFont="1" applyBorder="1" applyAlignment="1">
      <alignment wrapText="1"/>
    </xf>
    <xf numFmtId="0" fontId="14" fillId="0" borderId="48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2" fillId="0" borderId="57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9" fillId="0" borderId="11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60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2" fillId="0" borderId="57" xfId="0" applyFont="1" applyBorder="1" applyAlignment="1">
      <alignment horizontal="left" wrapText="1"/>
    </xf>
    <xf numFmtId="0" fontId="22" fillId="0" borderId="32" xfId="0" applyFont="1" applyBorder="1" applyAlignment="1">
      <alignment horizontal="center" vertical="center" textRotation="90"/>
    </xf>
    <xf numFmtId="0" fontId="13" fillId="0" borderId="32" xfId="0" applyFont="1" applyBorder="1"/>
    <xf numFmtId="0" fontId="10" fillId="0" borderId="3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0" fillId="0" borderId="0" xfId="0" applyFont="1" applyAlignment="1"/>
    <xf numFmtId="0" fontId="23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/>
    </xf>
    <xf numFmtId="49" fontId="2" fillId="0" borderId="4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4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0" fillId="0" borderId="3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textRotation="90"/>
    </xf>
    <xf numFmtId="0" fontId="5" fillId="0" borderId="32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49" fontId="10" fillId="0" borderId="41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46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33" xfId="0" applyFont="1" applyBorder="1" applyAlignment="1">
      <alignment horizontal="center" vertical="center" textRotation="90"/>
    </xf>
    <xf numFmtId="0" fontId="5" fillId="0" borderId="41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 textRotation="90" wrapText="1"/>
    </xf>
    <xf numFmtId="0" fontId="10" fillId="0" borderId="6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13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/>
    </xf>
    <xf numFmtId="0" fontId="0" fillId="0" borderId="25" xfId="0" applyBorder="1" applyAlignment="1">
      <alignment horizontal="center" vertical="center" textRotation="90"/>
    </xf>
    <xf numFmtId="0" fontId="0" fillId="0" borderId="16" xfId="0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 textRotation="90" wrapText="1"/>
    </xf>
    <xf numFmtId="0" fontId="16" fillId="0" borderId="18" xfId="0" applyFont="1" applyBorder="1" applyAlignment="1">
      <alignment horizontal="center" vertical="center" textRotation="90"/>
    </xf>
    <xf numFmtId="0" fontId="16" fillId="0" borderId="25" xfId="0" applyFont="1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/>
    </xf>
    <xf numFmtId="0" fontId="18" fillId="0" borderId="1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textRotation="90" wrapText="1"/>
    </xf>
    <xf numFmtId="0" fontId="17" fillId="0" borderId="21" xfId="0" applyFont="1" applyBorder="1" applyAlignment="1">
      <alignment horizontal="center" vertical="center" textRotation="90"/>
    </xf>
    <xf numFmtId="0" fontId="2" fillId="0" borderId="58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17" fillId="0" borderId="21" xfId="0" applyFont="1" applyBorder="1" applyAlignment="1">
      <alignment horizontal="center" vertical="center" textRotation="90" wrapText="1"/>
    </xf>
    <xf numFmtId="0" fontId="17" fillId="0" borderId="8" xfId="0" applyFont="1" applyBorder="1" applyAlignment="1">
      <alignment horizontal="center" vertical="center" textRotation="90"/>
    </xf>
    <xf numFmtId="0" fontId="0" fillId="0" borderId="18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3"/>
  <sheetViews>
    <sheetView topLeftCell="A24" zoomScale="60" zoomScaleNormal="60" workbookViewId="0">
      <selection activeCell="E42" sqref="E42:E43"/>
    </sheetView>
  </sheetViews>
  <sheetFormatPr defaultColWidth="15.5703125" defaultRowHeight="24.95" customHeight="1"/>
  <cols>
    <col min="1" max="1" width="15.5703125" style="2"/>
    <col min="2" max="2" width="36.42578125" style="2" customWidth="1"/>
    <col min="3" max="15" width="9.140625" style="2" customWidth="1"/>
    <col min="16" max="16" width="29.85546875" style="2" customWidth="1"/>
    <col min="17" max="16384" width="15.5703125" style="2"/>
  </cols>
  <sheetData>
    <row r="3" spans="2:19" ht="24.95" customHeight="1" thickBot="1">
      <c r="B3" s="127"/>
      <c r="C3" s="198" t="s">
        <v>182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27"/>
      <c r="R3" s="127"/>
      <c r="S3" s="127"/>
    </row>
    <row r="4" spans="2:19" s="1" customFormat="1" ht="12" customHeight="1" thickBot="1">
      <c r="B4" s="38">
        <v>1</v>
      </c>
      <c r="C4" s="38">
        <v>2</v>
      </c>
      <c r="D4" s="201" t="s">
        <v>23</v>
      </c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38">
        <v>16</v>
      </c>
      <c r="R4" s="38">
        <v>17</v>
      </c>
      <c r="S4" s="38">
        <v>18</v>
      </c>
    </row>
    <row r="5" spans="2:19" ht="15.75" thickBot="1">
      <c r="B5" s="200" t="s">
        <v>20</v>
      </c>
      <c r="C5" s="194" t="s">
        <v>22</v>
      </c>
      <c r="D5" s="38">
        <v>3</v>
      </c>
      <c r="E5" s="38">
        <v>4</v>
      </c>
      <c r="F5" s="38">
        <v>5</v>
      </c>
      <c r="G5" s="38">
        <v>6</v>
      </c>
      <c r="H5" s="38">
        <v>7</v>
      </c>
      <c r="I5" s="38">
        <v>8</v>
      </c>
      <c r="J5" s="38">
        <v>9</v>
      </c>
      <c r="K5" s="38">
        <v>10</v>
      </c>
      <c r="L5" s="38">
        <v>11</v>
      </c>
      <c r="M5" s="38">
        <v>12</v>
      </c>
      <c r="N5" s="38">
        <v>13</v>
      </c>
      <c r="O5" s="38">
        <v>14</v>
      </c>
      <c r="P5" s="38">
        <v>15</v>
      </c>
      <c r="Q5" s="194" t="s">
        <v>0</v>
      </c>
      <c r="R5" s="194" t="s">
        <v>1</v>
      </c>
      <c r="S5" s="194" t="s">
        <v>154</v>
      </c>
    </row>
    <row r="6" spans="2:19" ht="54" customHeight="1" thickBot="1">
      <c r="B6" s="200"/>
      <c r="C6" s="194"/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8" t="s">
        <v>10</v>
      </c>
      <c r="M6" s="8" t="s">
        <v>11</v>
      </c>
      <c r="N6" s="8" t="s">
        <v>12</v>
      </c>
      <c r="O6" s="8" t="s">
        <v>13</v>
      </c>
      <c r="P6" s="148" t="s">
        <v>32</v>
      </c>
      <c r="Q6" s="194"/>
      <c r="R6" s="194"/>
      <c r="S6" s="194"/>
    </row>
    <row r="7" spans="2:19" s="1" customFormat="1" ht="15.75" thickBot="1">
      <c r="B7" s="28" t="s">
        <v>64</v>
      </c>
      <c r="C7" s="27"/>
      <c r="D7" s="29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27"/>
      <c r="Q7" s="27"/>
      <c r="R7" s="3"/>
      <c r="S7" s="195"/>
    </row>
    <row r="8" spans="2:19" ht="15">
      <c r="B8" s="32" t="s">
        <v>65</v>
      </c>
      <c r="C8" s="13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  <c r="P8" s="13">
        <f>SUM(D8:O8)</f>
        <v>0</v>
      </c>
      <c r="Q8" s="13"/>
      <c r="R8" s="14"/>
      <c r="S8" s="196"/>
    </row>
    <row r="9" spans="2:19" ht="15">
      <c r="B9" s="33" t="s">
        <v>66</v>
      </c>
      <c r="C9" s="19"/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8"/>
      <c r="P9" s="19">
        <f t="shared" ref="P9:P24" si="0">SUM(D9:O9)</f>
        <v>0</v>
      </c>
      <c r="Q9" s="19"/>
      <c r="R9" s="20"/>
      <c r="S9" s="196"/>
    </row>
    <row r="10" spans="2:19" ht="15">
      <c r="B10" s="33" t="s">
        <v>67</v>
      </c>
      <c r="C10" s="19"/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/>
      <c r="P10" s="19">
        <f t="shared" si="0"/>
        <v>0</v>
      </c>
      <c r="Q10" s="19"/>
      <c r="R10" s="20"/>
      <c r="S10" s="196"/>
    </row>
    <row r="11" spans="2:19" ht="15">
      <c r="B11" s="33" t="s">
        <v>68</v>
      </c>
      <c r="C11" s="19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  <c r="P11" s="19">
        <f t="shared" si="0"/>
        <v>0</v>
      </c>
      <c r="Q11" s="19"/>
      <c r="R11" s="20"/>
      <c r="S11" s="196"/>
    </row>
    <row r="12" spans="2:19" ht="15">
      <c r="B12" s="33" t="s">
        <v>69</v>
      </c>
      <c r="C12" s="19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/>
      <c r="P12" s="19">
        <f t="shared" si="0"/>
        <v>0</v>
      </c>
      <c r="Q12" s="19"/>
      <c r="R12" s="20"/>
      <c r="S12" s="196"/>
    </row>
    <row r="13" spans="2:19" ht="15">
      <c r="B13" s="33" t="s">
        <v>70</v>
      </c>
      <c r="C13" s="19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8"/>
      <c r="P13" s="19">
        <f t="shared" si="0"/>
        <v>0</v>
      </c>
      <c r="Q13" s="19"/>
      <c r="R13" s="20"/>
      <c r="S13" s="196"/>
    </row>
    <row r="14" spans="2:19" ht="15">
      <c r="B14" s="33" t="s">
        <v>71</v>
      </c>
      <c r="C14" s="19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  <c r="P14" s="19">
        <f t="shared" si="0"/>
        <v>0</v>
      </c>
      <c r="Q14" s="19"/>
      <c r="R14" s="20"/>
      <c r="S14" s="196"/>
    </row>
    <row r="15" spans="2:19" ht="15">
      <c r="B15" s="33" t="s">
        <v>72</v>
      </c>
      <c r="C15" s="19"/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  <c r="P15" s="19">
        <f t="shared" si="0"/>
        <v>0</v>
      </c>
      <c r="Q15" s="19"/>
      <c r="R15" s="20"/>
      <c r="S15" s="196"/>
    </row>
    <row r="16" spans="2:19" ht="15">
      <c r="B16" s="33" t="s">
        <v>73</v>
      </c>
      <c r="C16" s="19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8"/>
      <c r="P16" s="19">
        <f t="shared" si="0"/>
        <v>0</v>
      </c>
      <c r="Q16" s="19"/>
      <c r="R16" s="20"/>
      <c r="S16" s="196"/>
    </row>
    <row r="17" spans="2:19" ht="15">
      <c r="B17" s="33" t="s">
        <v>74</v>
      </c>
      <c r="C17" s="19"/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8"/>
      <c r="P17" s="19">
        <f t="shared" si="0"/>
        <v>0</v>
      </c>
      <c r="Q17" s="19"/>
      <c r="R17" s="20"/>
      <c r="S17" s="196"/>
    </row>
    <row r="18" spans="2:19" ht="15">
      <c r="B18" s="33" t="s">
        <v>75</v>
      </c>
      <c r="C18" s="19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8"/>
      <c r="P18" s="19">
        <f t="shared" si="0"/>
        <v>0</v>
      </c>
      <c r="Q18" s="19"/>
      <c r="R18" s="20"/>
      <c r="S18" s="196"/>
    </row>
    <row r="19" spans="2:19" ht="15">
      <c r="B19" s="33" t="s">
        <v>76</v>
      </c>
      <c r="C19" s="19"/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8"/>
      <c r="P19" s="19">
        <f t="shared" si="0"/>
        <v>0</v>
      </c>
      <c r="Q19" s="19"/>
      <c r="R19" s="20"/>
      <c r="S19" s="196"/>
    </row>
    <row r="20" spans="2:19" ht="15">
      <c r="B20" s="33" t="s">
        <v>77</v>
      </c>
      <c r="C20" s="19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8"/>
      <c r="P20" s="19">
        <f t="shared" si="0"/>
        <v>0</v>
      </c>
      <c r="Q20" s="19"/>
      <c r="R20" s="20"/>
      <c r="S20" s="196"/>
    </row>
    <row r="21" spans="2:19" ht="15">
      <c r="B21" s="33" t="s">
        <v>78</v>
      </c>
      <c r="C21" s="19"/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/>
      <c r="P21" s="19">
        <f t="shared" si="0"/>
        <v>0</v>
      </c>
      <c r="Q21" s="19"/>
      <c r="R21" s="20"/>
      <c r="S21" s="196"/>
    </row>
    <row r="22" spans="2:19" ht="15">
      <c r="B22" s="33" t="s">
        <v>79</v>
      </c>
      <c r="C22" s="19"/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/>
      <c r="P22" s="19">
        <f t="shared" si="0"/>
        <v>0</v>
      </c>
      <c r="Q22" s="19"/>
      <c r="R22" s="20"/>
      <c r="S22" s="196"/>
    </row>
    <row r="23" spans="2:19" ht="15.75" thickBot="1">
      <c r="B23" s="34" t="s">
        <v>80</v>
      </c>
      <c r="C23" s="21"/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7"/>
      <c r="P23" s="21">
        <f t="shared" si="0"/>
        <v>0</v>
      </c>
      <c r="Q23" s="21"/>
      <c r="R23" s="22"/>
      <c r="S23" s="196"/>
    </row>
    <row r="24" spans="2:19" s="1" customFormat="1" ht="85.5" customHeight="1" thickBot="1">
      <c r="B24" s="151" t="s">
        <v>81</v>
      </c>
      <c r="C24" s="38">
        <f>SUM(C8:C23)</f>
        <v>0</v>
      </c>
      <c r="D24" s="35">
        <f>SUM(D8:D23)</f>
        <v>0</v>
      </c>
      <c r="E24" s="36">
        <f t="shared" ref="E24:O24" si="1">SUM(E8:E23)</f>
        <v>0</v>
      </c>
      <c r="F24" s="36">
        <f t="shared" si="1"/>
        <v>0</v>
      </c>
      <c r="G24" s="36">
        <f t="shared" si="1"/>
        <v>0</v>
      </c>
      <c r="H24" s="36">
        <f t="shared" si="1"/>
        <v>0</v>
      </c>
      <c r="I24" s="36">
        <f t="shared" si="1"/>
        <v>0</v>
      </c>
      <c r="J24" s="36">
        <f t="shared" si="1"/>
        <v>0</v>
      </c>
      <c r="K24" s="36">
        <f t="shared" si="1"/>
        <v>0</v>
      </c>
      <c r="L24" s="36">
        <f t="shared" si="1"/>
        <v>0</v>
      </c>
      <c r="M24" s="36">
        <f t="shared" si="1"/>
        <v>0</v>
      </c>
      <c r="N24" s="36">
        <f t="shared" si="1"/>
        <v>0</v>
      </c>
      <c r="O24" s="37">
        <f t="shared" si="1"/>
        <v>0</v>
      </c>
      <c r="P24" s="38">
        <f t="shared" si="0"/>
        <v>0</v>
      </c>
      <c r="Q24" s="38">
        <f t="shared" ref="Q24" si="2">SUM(E24:P24)</f>
        <v>0</v>
      </c>
      <c r="R24" s="39">
        <f t="shared" ref="R24" si="3">SUM(F24:Q24)</f>
        <v>0</v>
      </c>
      <c r="S24" s="196"/>
    </row>
    <row r="25" spans="2:19" s="1" customFormat="1" ht="30.75" thickBot="1">
      <c r="B25" s="193" t="s">
        <v>183</v>
      </c>
      <c r="C25" s="43"/>
      <c r="D25" s="40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2"/>
      <c r="P25" s="43"/>
      <c r="Q25" s="43"/>
      <c r="R25" s="44"/>
      <c r="S25" s="196"/>
    </row>
    <row r="26" spans="2:19" ht="15">
      <c r="B26" s="32" t="s">
        <v>65</v>
      </c>
      <c r="C26" s="13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3">
        <f>SUM(D26:O26)</f>
        <v>0</v>
      </c>
      <c r="Q26" s="13"/>
      <c r="R26" s="14"/>
      <c r="S26" s="196"/>
    </row>
    <row r="27" spans="2:19" ht="15">
      <c r="B27" s="33" t="s">
        <v>66</v>
      </c>
      <c r="C27" s="19"/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8"/>
      <c r="P27" s="19">
        <f t="shared" ref="P27:P43" si="4">SUM(D27:O27)</f>
        <v>0</v>
      </c>
      <c r="Q27" s="19"/>
      <c r="R27" s="20"/>
      <c r="S27" s="196"/>
    </row>
    <row r="28" spans="2:19" ht="15">
      <c r="B28" s="33" t="s">
        <v>67</v>
      </c>
      <c r="C28" s="19"/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19">
        <f t="shared" si="4"/>
        <v>0</v>
      </c>
      <c r="Q28" s="19"/>
      <c r="R28" s="20"/>
      <c r="S28" s="196"/>
    </row>
    <row r="29" spans="2:19" ht="15">
      <c r="B29" s="33" t="s">
        <v>68</v>
      </c>
      <c r="C29" s="19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8"/>
      <c r="P29" s="19">
        <f t="shared" si="4"/>
        <v>0</v>
      </c>
      <c r="Q29" s="19"/>
      <c r="R29" s="20"/>
      <c r="S29" s="196"/>
    </row>
    <row r="30" spans="2:19" ht="15">
      <c r="B30" s="33" t="s">
        <v>69</v>
      </c>
      <c r="C30" s="19"/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19">
        <f t="shared" si="4"/>
        <v>0</v>
      </c>
      <c r="Q30" s="19"/>
      <c r="R30" s="20"/>
      <c r="S30" s="196"/>
    </row>
    <row r="31" spans="2:19" ht="15">
      <c r="B31" s="33" t="s">
        <v>70</v>
      </c>
      <c r="C31" s="19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8"/>
      <c r="P31" s="19">
        <f t="shared" si="4"/>
        <v>0</v>
      </c>
      <c r="Q31" s="19"/>
      <c r="R31" s="20"/>
      <c r="S31" s="196"/>
    </row>
    <row r="32" spans="2:19" ht="15">
      <c r="B32" s="33" t="s">
        <v>71</v>
      </c>
      <c r="C32" s="19"/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8"/>
      <c r="P32" s="19">
        <f t="shared" si="4"/>
        <v>0</v>
      </c>
      <c r="Q32" s="19"/>
      <c r="R32" s="20"/>
      <c r="S32" s="196"/>
    </row>
    <row r="33" spans="2:19" ht="15">
      <c r="B33" s="33" t="s">
        <v>72</v>
      </c>
      <c r="C33" s="19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8"/>
      <c r="P33" s="19">
        <f t="shared" si="4"/>
        <v>0</v>
      </c>
      <c r="Q33" s="19"/>
      <c r="R33" s="20"/>
      <c r="S33" s="196"/>
    </row>
    <row r="34" spans="2:19" ht="15">
      <c r="B34" s="33" t="s">
        <v>73</v>
      </c>
      <c r="C34" s="19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8"/>
      <c r="P34" s="19">
        <f t="shared" si="4"/>
        <v>0</v>
      </c>
      <c r="Q34" s="19"/>
      <c r="R34" s="20"/>
      <c r="S34" s="196"/>
    </row>
    <row r="35" spans="2:19" ht="15">
      <c r="B35" s="33" t="s">
        <v>74</v>
      </c>
      <c r="C35" s="19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8"/>
      <c r="P35" s="19">
        <f t="shared" si="4"/>
        <v>0</v>
      </c>
      <c r="Q35" s="19"/>
      <c r="R35" s="20"/>
      <c r="S35" s="196"/>
    </row>
    <row r="36" spans="2:19" ht="15">
      <c r="B36" s="33" t="s">
        <v>75</v>
      </c>
      <c r="C36" s="19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8"/>
      <c r="P36" s="19">
        <f t="shared" si="4"/>
        <v>0</v>
      </c>
      <c r="Q36" s="19"/>
      <c r="R36" s="20"/>
      <c r="S36" s="196"/>
    </row>
    <row r="37" spans="2:19" ht="15">
      <c r="B37" s="33" t="s">
        <v>76</v>
      </c>
      <c r="C37" s="19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8"/>
      <c r="P37" s="19">
        <f t="shared" si="4"/>
        <v>0</v>
      </c>
      <c r="Q37" s="19"/>
      <c r="R37" s="20"/>
      <c r="S37" s="196"/>
    </row>
    <row r="38" spans="2:19" ht="15">
      <c r="B38" s="33" t="s">
        <v>77</v>
      </c>
      <c r="C38" s="19"/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8"/>
      <c r="P38" s="19">
        <f t="shared" si="4"/>
        <v>0</v>
      </c>
      <c r="Q38" s="19"/>
      <c r="R38" s="20"/>
      <c r="S38" s="196"/>
    </row>
    <row r="39" spans="2:19" ht="15">
      <c r="B39" s="33" t="s">
        <v>78</v>
      </c>
      <c r="C39" s="19"/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8"/>
      <c r="P39" s="19">
        <f t="shared" si="4"/>
        <v>0</v>
      </c>
      <c r="Q39" s="19"/>
      <c r="R39" s="20"/>
      <c r="S39" s="196"/>
    </row>
    <row r="40" spans="2:19" ht="15">
      <c r="B40" s="33" t="s">
        <v>79</v>
      </c>
      <c r="C40" s="19"/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8"/>
      <c r="P40" s="19">
        <f t="shared" si="4"/>
        <v>0</v>
      </c>
      <c r="Q40" s="19"/>
      <c r="R40" s="20"/>
      <c r="S40" s="196"/>
    </row>
    <row r="41" spans="2:19" ht="15.75" thickBot="1">
      <c r="B41" s="34" t="s">
        <v>80</v>
      </c>
      <c r="C41" s="21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7"/>
      <c r="P41" s="21">
        <f t="shared" si="4"/>
        <v>0</v>
      </c>
      <c r="Q41" s="21"/>
      <c r="R41" s="22"/>
      <c r="S41" s="196"/>
    </row>
    <row r="42" spans="2:19" s="1" customFormat="1" ht="75.75" thickBot="1">
      <c r="B42" s="151" t="s">
        <v>185</v>
      </c>
      <c r="C42" s="38">
        <f>SUM(C26:C41)</f>
        <v>0</v>
      </c>
      <c r="D42" s="35">
        <f>SUM(D26:D41)</f>
        <v>0</v>
      </c>
      <c r="E42" s="36">
        <f t="shared" ref="E42:O42" si="5">SUM(E26:E41)</f>
        <v>0</v>
      </c>
      <c r="F42" s="36">
        <f t="shared" si="5"/>
        <v>0</v>
      </c>
      <c r="G42" s="36">
        <f t="shared" si="5"/>
        <v>0</v>
      </c>
      <c r="H42" s="36">
        <f t="shared" si="5"/>
        <v>0</v>
      </c>
      <c r="I42" s="36">
        <f t="shared" si="5"/>
        <v>0</v>
      </c>
      <c r="J42" s="36">
        <f t="shared" si="5"/>
        <v>0</v>
      </c>
      <c r="K42" s="36">
        <f t="shared" si="5"/>
        <v>0</v>
      </c>
      <c r="L42" s="36">
        <f t="shared" si="5"/>
        <v>0</v>
      </c>
      <c r="M42" s="36">
        <f t="shared" si="5"/>
        <v>0</v>
      </c>
      <c r="N42" s="36">
        <f t="shared" si="5"/>
        <v>0</v>
      </c>
      <c r="O42" s="37">
        <f t="shared" si="5"/>
        <v>0</v>
      </c>
      <c r="P42" s="38">
        <f t="shared" si="4"/>
        <v>0</v>
      </c>
      <c r="Q42" s="38">
        <f t="shared" ref="Q42:Q43" si="6">SUM(E42:P42)</f>
        <v>0</v>
      </c>
      <c r="R42" s="39">
        <f t="shared" ref="R42:R43" si="7">SUM(F42:Q42)</f>
        <v>0</v>
      </c>
      <c r="S42" s="196"/>
    </row>
    <row r="43" spans="2:19" s="1" customFormat="1" ht="45.75" thickBot="1">
      <c r="B43" s="45" t="s">
        <v>184</v>
      </c>
      <c r="C43" s="26">
        <f>C24+C42</f>
        <v>0</v>
      </c>
      <c r="D43" s="23">
        <f>D24+D42</f>
        <v>0</v>
      </c>
      <c r="E43" s="24">
        <f t="shared" ref="E43:O43" si="8">E24+E42</f>
        <v>0</v>
      </c>
      <c r="F43" s="24">
        <f t="shared" si="8"/>
        <v>0</v>
      </c>
      <c r="G43" s="24">
        <f t="shared" si="8"/>
        <v>0</v>
      </c>
      <c r="H43" s="24">
        <f t="shared" si="8"/>
        <v>0</v>
      </c>
      <c r="I43" s="24">
        <f t="shared" si="8"/>
        <v>0</v>
      </c>
      <c r="J43" s="24">
        <f t="shared" si="8"/>
        <v>0</v>
      </c>
      <c r="K43" s="24">
        <f t="shared" si="8"/>
        <v>0</v>
      </c>
      <c r="L43" s="24">
        <f t="shared" si="8"/>
        <v>0</v>
      </c>
      <c r="M43" s="24">
        <f t="shared" si="8"/>
        <v>0</v>
      </c>
      <c r="N43" s="24">
        <f t="shared" si="8"/>
        <v>0</v>
      </c>
      <c r="O43" s="25">
        <f t="shared" si="8"/>
        <v>0</v>
      </c>
      <c r="P43" s="26">
        <f t="shared" si="4"/>
        <v>0</v>
      </c>
      <c r="Q43" s="26">
        <f t="shared" si="6"/>
        <v>0</v>
      </c>
      <c r="R43" s="4">
        <f t="shared" si="7"/>
        <v>0</v>
      </c>
      <c r="S43" s="197"/>
    </row>
  </sheetData>
  <mergeCells count="8">
    <mergeCell ref="S5:S6"/>
    <mergeCell ref="S7:S43"/>
    <mergeCell ref="C3:P3"/>
    <mergeCell ref="B5:B6"/>
    <mergeCell ref="Q5:Q6"/>
    <mergeCell ref="R5:R6"/>
    <mergeCell ref="C5:C6"/>
    <mergeCell ref="D4:P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47"/>
  <sheetViews>
    <sheetView tabSelected="1" zoomScale="70" zoomScaleNormal="70" workbookViewId="0">
      <selection activeCell="U5" sqref="U5:U6"/>
    </sheetView>
  </sheetViews>
  <sheetFormatPr defaultColWidth="15.5703125" defaultRowHeight="15"/>
  <cols>
    <col min="1" max="2" width="15.5703125" style="2"/>
    <col min="3" max="3" width="40.140625" style="2" customWidth="1"/>
    <col min="4" max="4" width="10.28515625" style="2" customWidth="1"/>
    <col min="5" max="16" width="9.5703125" style="2" customWidth="1"/>
    <col min="17" max="17" width="35.140625" style="2" customWidth="1"/>
    <col min="18" max="18" width="10.28515625" style="2" customWidth="1"/>
    <col min="19" max="16384" width="15.5703125" style="2"/>
  </cols>
  <sheetData>
    <row r="3" spans="2:21" ht="24.95" customHeight="1" thickBot="1">
      <c r="B3" s="127"/>
      <c r="C3" s="127"/>
      <c r="D3" s="198" t="s">
        <v>29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47"/>
      <c r="S3" s="127"/>
      <c r="T3" s="127"/>
      <c r="U3" s="127"/>
    </row>
    <row r="4" spans="2:21" ht="12" customHeight="1" thickBot="1">
      <c r="B4" s="200">
        <v>1</v>
      </c>
      <c r="C4" s="200"/>
      <c r="D4" s="38">
        <v>2</v>
      </c>
      <c r="E4" s="200" t="s">
        <v>24</v>
      </c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8"/>
      <c r="R4" s="8">
        <v>16</v>
      </c>
      <c r="S4" s="38">
        <v>17</v>
      </c>
      <c r="T4" s="38">
        <v>18</v>
      </c>
      <c r="U4" s="38">
        <v>19</v>
      </c>
    </row>
    <row r="5" spans="2:21" ht="15" customHeight="1" thickBot="1">
      <c r="B5" s="200" t="s">
        <v>20</v>
      </c>
      <c r="C5" s="200"/>
      <c r="D5" s="194" t="s">
        <v>22</v>
      </c>
      <c r="E5" s="38">
        <v>3</v>
      </c>
      <c r="F5" s="38">
        <v>4</v>
      </c>
      <c r="G5" s="38">
        <v>5</v>
      </c>
      <c r="H5" s="38">
        <v>6</v>
      </c>
      <c r="I5" s="38">
        <v>7</v>
      </c>
      <c r="J5" s="38">
        <v>8</v>
      </c>
      <c r="K5" s="38">
        <v>9</v>
      </c>
      <c r="L5" s="38">
        <v>10</v>
      </c>
      <c r="M5" s="38">
        <v>11</v>
      </c>
      <c r="N5" s="38">
        <v>12</v>
      </c>
      <c r="O5" s="38">
        <v>13</v>
      </c>
      <c r="P5" s="38">
        <v>14</v>
      </c>
      <c r="Q5" s="38">
        <v>15</v>
      </c>
      <c r="R5" s="220" t="s">
        <v>28</v>
      </c>
      <c r="S5" s="194" t="s">
        <v>0</v>
      </c>
      <c r="T5" s="194" t="s">
        <v>1</v>
      </c>
      <c r="U5" s="194" t="s">
        <v>154</v>
      </c>
    </row>
    <row r="6" spans="2:21" ht="55.5" customHeight="1" thickBot="1">
      <c r="B6" s="200"/>
      <c r="C6" s="200"/>
      <c r="D6" s="194"/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8" t="s">
        <v>12</v>
      </c>
      <c r="P6" s="8" t="s">
        <v>13</v>
      </c>
      <c r="Q6" s="148" t="s">
        <v>32</v>
      </c>
      <c r="R6" s="221"/>
      <c r="S6" s="194"/>
      <c r="T6" s="194"/>
      <c r="U6" s="194"/>
    </row>
    <row r="7" spans="2:21" ht="20.100000000000001" customHeight="1">
      <c r="B7" s="205" t="s">
        <v>33</v>
      </c>
      <c r="C7" s="9" t="s">
        <v>34</v>
      </c>
      <c r="D7" s="13"/>
      <c r="E7" s="49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3">
        <f t="shared" ref="Q7:Q47" si="0">SUM(E7:P7)</f>
        <v>0</v>
      </c>
      <c r="R7" s="208"/>
      <c r="S7" s="13"/>
      <c r="T7" s="13"/>
      <c r="U7" s="202"/>
    </row>
    <row r="8" spans="2:21" ht="20.100000000000001" customHeight="1">
      <c r="B8" s="215"/>
      <c r="C8" s="15" t="s">
        <v>35</v>
      </c>
      <c r="D8" s="19"/>
      <c r="E8" s="50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  <c r="Q8" s="19">
        <f t="shared" si="0"/>
        <v>0</v>
      </c>
      <c r="R8" s="209"/>
      <c r="S8" s="19"/>
      <c r="T8" s="19"/>
      <c r="U8" s="203"/>
    </row>
    <row r="9" spans="2:21" ht="20.100000000000001" customHeight="1">
      <c r="B9" s="215"/>
      <c r="C9" s="51" t="s">
        <v>36</v>
      </c>
      <c r="D9" s="19"/>
      <c r="E9" s="50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9">
        <f t="shared" si="0"/>
        <v>0</v>
      </c>
      <c r="R9" s="209"/>
      <c r="S9" s="19"/>
      <c r="T9" s="19"/>
      <c r="U9" s="203"/>
    </row>
    <row r="10" spans="2:21" ht="20.100000000000001" customHeight="1" thickBot="1">
      <c r="B10" s="216"/>
      <c r="C10" s="150" t="s">
        <v>37</v>
      </c>
      <c r="D10" s="21"/>
      <c r="E10" s="52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21">
        <f t="shared" si="0"/>
        <v>0</v>
      </c>
      <c r="R10" s="210"/>
      <c r="S10" s="21"/>
      <c r="T10" s="21"/>
      <c r="U10" s="203"/>
    </row>
    <row r="11" spans="2:21" ht="20.100000000000001" customHeight="1">
      <c r="B11" s="205" t="s">
        <v>38</v>
      </c>
      <c r="C11" s="9" t="s">
        <v>34</v>
      </c>
      <c r="D11" s="13"/>
      <c r="E11" s="53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5"/>
      <c r="Q11" s="131">
        <f t="shared" si="0"/>
        <v>0</v>
      </c>
      <c r="R11" s="217"/>
      <c r="S11" s="13"/>
      <c r="T11" s="13"/>
      <c r="U11" s="203"/>
    </row>
    <row r="12" spans="2:21" ht="20.100000000000001" customHeight="1">
      <c r="B12" s="215"/>
      <c r="C12" s="15" t="s">
        <v>35</v>
      </c>
      <c r="D12" s="19"/>
      <c r="E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8"/>
      <c r="Q12" s="132">
        <f t="shared" si="0"/>
        <v>0</v>
      </c>
      <c r="R12" s="218"/>
      <c r="S12" s="19"/>
      <c r="T12" s="19"/>
      <c r="U12" s="203"/>
    </row>
    <row r="13" spans="2:21" ht="20.100000000000001" customHeight="1">
      <c r="B13" s="215"/>
      <c r="C13" s="51" t="s">
        <v>36</v>
      </c>
      <c r="D13" s="19"/>
      <c r="E13" s="56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8"/>
      <c r="Q13" s="132">
        <f t="shared" si="0"/>
        <v>0</v>
      </c>
      <c r="R13" s="218"/>
      <c r="S13" s="19"/>
      <c r="T13" s="19"/>
      <c r="U13" s="203"/>
    </row>
    <row r="14" spans="2:21" ht="20.100000000000001" customHeight="1" thickBot="1">
      <c r="B14" s="216"/>
      <c r="C14" s="150" t="s">
        <v>37</v>
      </c>
      <c r="D14" s="21"/>
      <c r="E14" s="59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1"/>
      <c r="Q14" s="133">
        <f t="shared" si="0"/>
        <v>0</v>
      </c>
      <c r="R14" s="219"/>
      <c r="S14" s="21"/>
      <c r="T14" s="21"/>
      <c r="U14" s="203"/>
    </row>
    <row r="15" spans="2:21" ht="20.100000000000001" customHeight="1">
      <c r="B15" s="205" t="s">
        <v>39</v>
      </c>
      <c r="C15" s="9" t="s">
        <v>34</v>
      </c>
      <c r="D15" s="13"/>
      <c r="E15" s="53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5"/>
      <c r="Q15" s="131">
        <f t="shared" si="0"/>
        <v>0</v>
      </c>
      <c r="R15" s="217"/>
      <c r="S15" s="13"/>
      <c r="T15" s="13"/>
      <c r="U15" s="203"/>
    </row>
    <row r="16" spans="2:21" ht="20.100000000000001" customHeight="1">
      <c r="B16" s="215"/>
      <c r="C16" s="15" t="s">
        <v>35</v>
      </c>
      <c r="D16" s="19"/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8"/>
      <c r="Q16" s="132">
        <f t="shared" si="0"/>
        <v>0</v>
      </c>
      <c r="R16" s="218"/>
      <c r="S16" s="19"/>
      <c r="T16" s="19"/>
      <c r="U16" s="203"/>
    </row>
    <row r="17" spans="2:21" ht="20.100000000000001" customHeight="1">
      <c r="B17" s="215"/>
      <c r="C17" s="51" t="s">
        <v>36</v>
      </c>
      <c r="D17" s="19"/>
      <c r="E17" s="56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8"/>
      <c r="Q17" s="132">
        <f t="shared" si="0"/>
        <v>0</v>
      </c>
      <c r="R17" s="218"/>
      <c r="S17" s="19"/>
      <c r="T17" s="19"/>
      <c r="U17" s="203"/>
    </row>
    <row r="18" spans="2:21" ht="20.100000000000001" customHeight="1" thickBot="1">
      <c r="B18" s="216"/>
      <c r="C18" s="150" t="s">
        <v>37</v>
      </c>
      <c r="D18" s="21"/>
      <c r="E18" s="59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1"/>
      <c r="Q18" s="133">
        <f t="shared" si="0"/>
        <v>0</v>
      </c>
      <c r="R18" s="219"/>
      <c r="S18" s="21"/>
      <c r="T18" s="21"/>
      <c r="U18" s="203"/>
    </row>
    <row r="19" spans="2:21" ht="20.100000000000001" customHeight="1">
      <c r="B19" s="205" t="s">
        <v>40</v>
      </c>
      <c r="C19" s="9" t="s">
        <v>34</v>
      </c>
      <c r="D19" s="13"/>
      <c r="E19" s="53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5"/>
      <c r="Q19" s="131">
        <f t="shared" si="0"/>
        <v>0</v>
      </c>
      <c r="R19" s="217"/>
      <c r="S19" s="13"/>
      <c r="T19" s="13"/>
      <c r="U19" s="203"/>
    </row>
    <row r="20" spans="2:21" ht="20.100000000000001" customHeight="1">
      <c r="B20" s="215"/>
      <c r="C20" s="15" t="s">
        <v>35</v>
      </c>
      <c r="D20" s="19"/>
      <c r="E20" s="56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8"/>
      <c r="Q20" s="132">
        <f t="shared" si="0"/>
        <v>0</v>
      </c>
      <c r="R20" s="218"/>
      <c r="S20" s="19"/>
      <c r="T20" s="19"/>
      <c r="U20" s="203"/>
    </row>
    <row r="21" spans="2:21" ht="20.100000000000001" customHeight="1">
      <c r="B21" s="215"/>
      <c r="C21" s="51" t="s">
        <v>36</v>
      </c>
      <c r="D21" s="19"/>
      <c r="E21" s="56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8"/>
      <c r="Q21" s="132">
        <f t="shared" si="0"/>
        <v>0</v>
      </c>
      <c r="R21" s="218"/>
      <c r="S21" s="19"/>
      <c r="T21" s="19"/>
      <c r="U21" s="203"/>
    </row>
    <row r="22" spans="2:21" ht="20.100000000000001" customHeight="1" thickBot="1">
      <c r="B22" s="216"/>
      <c r="C22" s="150" t="s">
        <v>37</v>
      </c>
      <c r="D22" s="21"/>
      <c r="E22" s="59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1"/>
      <c r="Q22" s="133">
        <f t="shared" si="0"/>
        <v>0</v>
      </c>
      <c r="R22" s="219"/>
      <c r="S22" s="21"/>
      <c r="T22" s="21"/>
      <c r="U22" s="203"/>
    </row>
    <row r="23" spans="2:21" ht="20.100000000000001" customHeight="1">
      <c r="B23" s="205" t="s">
        <v>41</v>
      </c>
      <c r="C23" s="9" t="s">
        <v>34</v>
      </c>
      <c r="D23" s="13"/>
      <c r="E23" s="49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3">
        <f t="shared" si="0"/>
        <v>0</v>
      </c>
      <c r="R23" s="208"/>
      <c r="S23" s="13"/>
      <c r="T23" s="13"/>
      <c r="U23" s="203"/>
    </row>
    <row r="24" spans="2:21" ht="20.100000000000001" customHeight="1">
      <c r="B24" s="215"/>
      <c r="C24" s="15" t="s">
        <v>35</v>
      </c>
      <c r="D24" s="19"/>
      <c r="E24" s="50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8"/>
      <c r="Q24" s="19">
        <f t="shared" si="0"/>
        <v>0</v>
      </c>
      <c r="R24" s="209"/>
      <c r="S24" s="19"/>
      <c r="T24" s="19"/>
      <c r="U24" s="203"/>
    </row>
    <row r="25" spans="2:21" ht="20.100000000000001" customHeight="1">
      <c r="B25" s="215"/>
      <c r="C25" s="51" t="s">
        <v>36</v>
      </c>
      <c r="D25" s="19"/>
      <c r="E25" s="50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8"/>
      <c r="Q25" s="19">
        <f t="shared" si="0"/>
        <v>0</v>
      </c>
      <c r="R25" s="209"/>
      <c r="S25" s="19"/>
      <c r="T25" s="19"/>
      <c r="U25" s="203"/>
    </row>
    <row r="26" spans="2:21" ht="20.100000000000001" customHeight="1" thickBot="1">
      <c r="B26" s="216"/>
      <c r="C26" s="150" t="s">
        <v>37</v>
      </c>
      <c r="D26" s="21"/>
      <c r="E26" s="52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21">
        <f t="shared" si="0"/>
        <v>0</v>
      </c>
      <c r="R26" s="210"/>
      <c r="S26" s="21"/>
      <c r="T26" s="21"/>
      <c r="U26" s="203"/>
    </row>
    <row r="27" spans="2:21" ht="20.100000000000001" customHeight="1">
      <c r="B27" s="205" t="s">
        <v>42</v>
      </c>
      <c r="C27" s="9" t="s">
        <v>34</v>
      </c>
      <c r="D27" s="13"/>
      <c r="E27" s="49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3">
        <f t="shared" si="0"/>
        <v>0</v>
      </c>
      <c r="R27" s="208"/>
      <c r="S27" s="13"/>
      <c r="T27" s="13"/>
      <c r="U27" s="203"/>
    </row>
    <row r="28" spans="2:21" ht="20.100000000000001" customHeight="1">
      <c r="B28" s="215"/>
      <c r="C28" s="15" t="s">
        <v>35</v>
      </c>
      <c r="D28" s="19"/>
      <c r="E28" s="50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8"/>
      <c r="Q28" s="19">
        <f t="shared" si="0"/>
        <v>0</v>
      </c>
      <c r="R28" s="209"/>
      <c r="S28" s="19"/>
      <c r="T28" s="19"/>
      <c r="U28" s="203"/>
    </row>
    <row r="29" spans="2:21" ht="20.100000000000001" customHeight="1">
      <c r="B29" s="215"/>
      <c r="C29" s="51" t="s">
        <v>36</v>
      </c>
      <c r="D29" s="19"/>
      <c r="E29" s="50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8"/>
      <c r="Q29" s="19">
        <f t="shared" si="0"/>
        <v>0</v>
      </c>
      <c r="R29" s="209"/>
      <c r="S29" s="19"/>
      <c r="T29" s="19"/>
      <c r="U29" s="203"/>
    </row>
    <row r="30" spans="2:21" ht="20.100000000000001" customHeight="1" thickBot="1">
      <c r="B30" s="216"/>
      <c r="C30" s="150" t="s">
        <v>37</v>
      </c>
      <c r="D30" s="21"/>
      <c r="E30" s="52"/>
      <c r="F30" s="6"/>
      <c r="G30" s="6"/>
      <c r="H30" s="6"/>
      <c r="I30" s="6"/>
      <c r="J30" s="6"/>
      <c r="K30" s="6"/>
      <c r="L30" s="6"/>
      <c r="M30" s="6"/>
      <c r="N30" s="6"/>
      <c r="O30" s="6"/>
      <c r="P30" s="7"/>
      <c r="Q30" s="21">
        <f t="shared" si="0"/>
        <v>0</v>
      </c>
      <c r="R30" s="210"/>
      <c r="S30" s="21"/>
      <c r="T30" s="21"/>
      <c r="U30" s="203"/>
    </row>
    <row r="31" spans="2:21" ht="20.100000000000001" customHeight="1">
      <c r="B31" s="205" t="s">
        <v>43</v>
      </c>
      <c r="C31" s="9" t="s">
        <v>34</v>
      </c>
      <c r="D31" s="13"/>
      <c r="E31" s="49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3">
        <f t="shared" si="0"/>
        <v>0</v>
      </c>
      <c r="R31" s="208"/>
      <c r="S31" s="13"/>
      <c r="T31" s="13"/>
      <c r="U31" s="203"/>
    </row>
    <row r="32" spans="2:21" ht="20.100000000000001" customHeight="1">
      <c r="B32" s="215"/>
      <c r="C32" s="15" t="s">
        <v>35</v>
      </c>
      <c r="D32" s="19"/>
      <c r="E32" s="50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8"/>
      <c r="Q32" s="19">
        <f t="shared" si="0"/>
        <v>0</v>
      </c>
      <c r="R32" s="209"/>
      <c r="S32" s="19"/>
      <c r="T32" s="19"/>
      <c r="U32" s="203"/>
    </row>
    <row r="33" spans="2:21" ht="20.100000000000001" customHeight="1">
      <c r="B33" s="215"/>
      <c r="C33" s="51" t="s">
        <v>36</v>
      </c>
      <c r="D33" s="19"/>
      <c r="E33" s="5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8"/>
      <c r="Q33" s="19">
        <f t="shared" si="0"/>
        <v>0</v>
      </c>
      <c r="R33" s="209"/>
      <c r="S33" s="19"/>
      <c r="T33" s="19"/>
      <c r="U33" s="203"/>
    </row>
    <row r="34" spans="2:21" ht="20.100000000000001" customHeight="1" thickBot="1">
      <c r="B34" s="216"/>
      <c r="C34" s="150" t="s">
        <v>37</v>
      </c>
      <c r="D34" s="21"/>
      <c r="E34" s="52"/>
      <c r="F34" s="6"/>
      <c r="G34" s="6"/>
      <c r="H34" s="6"/>
      <c r="I34" s="6"/>
      <c r="J34" s="6"/>
      <c r="K34" s="6"/>
      <c r="L34" s="6"/>
      <c r="M34" s="6"/>
      <c r="N34" s="6"/>
      <c r="O34" s="6"/>
      <c r="P34" s="7"/>
      <c r="Q34" s="21">
        <f t="shared" si="0"/>
        <v>0</v>
      </c>
      <c r="R34" s="210"/>
      <c r="S34" s="21"/>
      <c r="T34" s="21"/>
      <c r="U34" s="203"/>
    </row>
    <row r="35" spans="2:21" ht="20.100000000000001" customHeight="1">
      <c r="B35" s="205" t="s">
        <v>44</v>
      </c>
      <c r="C35" s="9" t="s">
        <v>34</v>
      </c>
      <c r="D35" s="13"/>
      <c r="E35" s="49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0"/>
        <v>0</v>
      </c>
      <c r="R35" s="208"/>
      <c r="S35" s="13"/>
      <c r="T35" s="13"/>
      <c r="U35" s="203"/>
    </row>
    <row r="36" spans="2:21" ht="20.100000000000001" customHeight="1">
      <c r="B36" s="215"/>
      <c r="C36" s="15" t="s">
        <v>35</v>
      </c>
      <c r="D36" s="19"/>
      <c r="E36" s="5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8"/>
      <c r="Q36" s="19">
        <f t="shared" si="0"/>
        <v>0</v>
      </c>
      <c r="R36" s="209"/>
      <c r="S36" s="19"/>
      <c r="T36" s="19"/>
      <c r="U36" s="203"/>
    </row>
    <row r="37" spans="2:21" ht="20.100000000000001" customHeight="1">
      <c r="B37" s="215"/>
      <c r="C37" s="51" t="s">
        <v>36</v>
      </c>
      <c r="D37" s="19"/>
      <c r="E37" s="5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8"/>
      <c r="Q37" s="19">
        <f t="shared" si="0"/>
        <v>0</v>
      </c>
      <c r="R37" s="209"/>
      <c r="S37" s="19"/>
      <c r="T37" s="19"/>
      <c r="U37" s="203"/>
    </row>
    <row r="38" spans="2:21" ht="20.100000000000001" customHeight="1" thickBot="1">
      <c r="B38" s="216"/>
      <c r="C38" s="150" t="s">
        <v>37</v>
      </c>
      <c r="D38" s="21"/>
      <c r="E38" s="52"/>
      <c r="F38" s="6"/>
      <c r="G38" s="6"/>
      <c r="H38" s="6"/>
      <c r="I38" s="6"/>
      <c r="J38" s="6"/>
      <c r="K38" s="6"/>
      <c r="L38" s="6"/>
      <c r="M38" s="6"/>
      <c r="N38" s="6"/>
      <c r="O38" s="6"/>
      <c r="P38" s="7"/>
      <c r="Q38" s="21">
        <f t="shared" si="0"/>
        <v>0</v>
      </c>
      <c r="R38" s="210"/>
      <c r="S38" s="21"/>
      <c r="T38" s="21"/>
      <c r="U38" s="203"/>
    </row>
    <row r="39" spans="2:21" ht="20.100000000000001" customHeight="1">
      <c r="B39" s="205" t="s">
        <v>45</v>
      </c>
      <c r="C39" s="9" t="s">
        <v>34</v>
      </c>
      <c r="D39" s="13"/>
      <c r="E39" s="49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3">
        <f t="shared" si="0"/>
        <v>0</v>
      </c>
      <c r="R39" s="208"/>
      <c r="S39" s="13"/>
      <c r="T39" s="13"/>
      <c r="U39" s="203"/>
    </row>
    <row r="40" spans="2:21" ht="20.100000000000001" customHeight="1">
      <c r="B40" s="206"/>
      <c r="C40" s="15" t="s">
        <v>35</v>
      </c>
      <c r="D40" s="19"/>
      <c r="E40" s="50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8"/>
      <c r="Q40" s="19">
        <f t="shared" si="0"/>
        <v>0</v>
      </c>
      <c r="R40" s="209"/>
      <c r="S40" s="19"/>
      <c r="T40" s="19"/>
      <c r="U40" s="203"/>
    </row>
    <row r="41" spans="2:21" ht="20.100000000000001" customHeight="1">
      <c r="B41" s="206"/>
      <c r="C41" s="51" t="s">
        <v>36</v>
      </c>
      <c r="D41" s="19"/>
      <c r="E41" s="5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8"/>
      <c r="Q41" s="19">
        <f t="shared" si="0"/>
        <v>0</v>
      </c>
      <c r="R41" s="209"/>
      <c r="S41" s="19"/>
      <c r="T41" s="19"/>
      <c r="U41" s="203"/>
    </row>
    <row r="42" spans="2:21" ht="20.100000000000001" customHeight="1" thickBot="1">
      <c r="B42" s="207"/>
      <c r="C42" s="150" t="s">
        <v>37</v>
      </c>
      <c r="D42" s="21"/>
      <c r="E42" s="52"/>
      <c r="F42" s="6"/>
      <c r="G42" s="6"/>
      <c r="H42" s="6"/>
      <c r="I42" s="6"/>
      <c r="J42" s="6"/>
      <c r="K42" s="6"/>
      <c r="L42" s="6"/>
      <c r="M42" s="6"/>
      <c r="N42" s="6"/>
      <c r="O42" s="6"/>
      <c r="P42" s="7"/>
      <c r="Q42" s="21">
        <f t="shared" si="0"/>
        <v>0</v>
      </c>
      <c r="R42" s="210"/>
      <c r="S42" s="21"/>
      <c r="T42" s="21"/>
      <c r="U42" s="203"/>
    </row>
    <row r="43" spans="2:21" ht="50.1" customHeight="1" thickBot="1">
      <c r="B43" s="211" t="s">
        <v>46</v>
      </c>
      <c r="C43" s="212"/>
      <c r="D43" s="8">
        <f t="shared" ref="D43:P46" si="1">D7+D11+D15+D19+D23+D27+D31+D35+D39</f>
        <v>0</v>
      </c>
      <c r="E43" s="46">
        <f t="shared" si="1"/>
        <v>0</v>
      </c>
      <c r="F43" s="47">
        <f t="shared" si="1"/>
        <v>0</v>
      </c>
      <c r="G43" s="47">
        <f t="shared" si="1"/>
        <v>0</v>
      </c>
      <c r="H43" s="47">
        <f t="shared" si="1"/>
        <v>0</v>
      </c>
      <c r="I43" s="47">
        <f t="shared" si="1"/>
        <v>0</v>
      </c>
      <c r="J43" s="47">
        <f t="shared" si="1"/>
        <v>0</v>
      </c>
      <c r="K43" s="47">
        <f t="shared" si="1"/>
        <v>0</v>
      </c>
      <c r="L43" s="47">
        <f t="shared" si="1"/>
        <v>0</v>
      </c>
      <c r="M43" s="47">
        <f t="shared" si="1"/>
        <v>0</v>
      </c>
      <c r="N43" s="47">
        <f t="shared" si="1"/>
        <v>0</v>
      </c>
      <c r="O43" s="47">
        <f t="shared" si="1"/>
        <v>0</v>
      </c>
      <c r="P43" s="48">
        <f t="shared" si="1"/>
        <v>0</v>
      </c>
      <c r="Q43" s="8">
        <f t="shared" si="0"/>
        <v>0</v>
      </c>
      <c r="R43" s="208" t="s">
        <v>27</v>
      </c>
      <c r="S43" s="8">
        <f t="shared" ref="S43:T46" si="2">S7+S11+S15+S19+S23+S27+S31+S35+S39</f>
        <v>0</v>
      </c>
      <c r="T43" s="8">
        <f t="shared" si="2"/>
        <v>0</v>
      </c>
      <c r="U43" s="203"/>
    </row>
    <row r="44" spans="2:21" ht="42.95" customHeight="1" thickBot="1">
      <c r="B44" s="211" t="s">
        <v>47</v>
      </c>
      <c r="C44" s="212"/>
      <c r="D44" s="8">
        <f t="shared" si="1"/>
        <v>0</v>
      </c>
      <c r="E44" s="46">
        <f t="shared" si="1"/>
        <v>0</v>
      </c>
      <c r="F44" s="47">
        <f t="shared" si="1"/>
        <v>0</v>
      </c>
      <c r="G44" s="47">
        <f t="shared" si="1"/>
        <v>0</v>
      </c>
      <c r="H44" s="47">
        <f t="shared" si="1"/>
        <v>0</v>
      </c>
      <c r="I44" s="47">
        <f t="shared" si="1"/>
        <v>0</v>
      </c>
      <c r="J44" s="47">
        <f t="shared" si="1"/>
        <v>0</v>
      </c>
      <c r="K44" s="47">
        <f t="shared" si="1"/>
        <v>0</v>
      </c>
      <c r="L44" s="47">
        <f t="shared" si="1"/>
        <v>0</v>
      </c>
      <c r="M44" s="47">
        <f t="shared" si="1"/>
        <v>0</v>
      </c>
      <c r="N44" s="47">
        <f t="shared" si="1"/>
        <v>0</v>
      </c>
      <c r="O44" s="47">
        <f t="shared" si="1"/>
        <v>0</v>
      </c>
      <c r="P44" s="48">
        <f t="shared" si="1"/>
        <v>0</v>
      </c>
      <c r="Q44" s="8">
        <f t="shared" si="0"/>
        <v>0</v>
      </c>
      <c r="R44" s="209"/>
      <c r="S44" s="8">
        <f t="shared" si="2"/>
        <v>0</v>
      </c>
      <c r="T44" s="8">
        <f t="shared" si="2"/>
        <v>0</v>
      </c>
      <c r="U44" s="203"/>
    </row>
    <row r="45" spans="2:21" ht="50.1" customHeight="1" thickBot="1">
      <c r="B45" s="211" t="s">
        <v>48</v>
      </c>
      <c r="C45" s="212"/>
      <c r="D45" s="8">
        <f t="shared" si="1"/>
        <v>0</v>
      </c>
      <c r="E45" s="46">
        <f t="shared" si="1"/>
        <v>0</v>
      </c>
      <c r="F45" s="47">
        <f t="shared" si="1"/>
        <v>0</v>
      </c>
      <c r="G45" s="47">
        <f t="shared" si="1"/>
        <v>0</v>
      </c>
      <c r="H45" s="47">
        <f t="shared" si="1"/>
        <v>0</v>
      </c>
      <c r="I45" s="47">
        <f t="shared" si="1"/>
        <v>0</v>
      </c>
      <c r="J45" s="47">
        <f t="shared" si="1"/>
        <v>0</v>
      </c>
      <c r="K45" s="47">
        <f t="shared" si="1"/>
        <v>0</v>
      </c>
      <c r="L45" s="47">
        <f t="shared" si="1"/>
        <v>0</v>
      </c>
      <c r="M45" s="47">
        <f t="shared" si="1"/>
        <v>0</v>
      </c>
      <c r="N45" s="47">
        <f t="shared" si="1"/>
        <v>0</v>
      </c>
      <c r="O45" s="47">
        <f t="shared" si="1"/>
        <v>0</v>
      </c>
      <c r="P45" s="48">
        <f t="shared" si="1"/>
        <v>0</v>
      </c>
      <c r="Q45" s="8">
        <f t="shared" si="0"/>
        <v>0</v>
      </c>
      <c r="R45" s="209"/>
      <c r="S45" s="8">
        <f t="shared" si="2"/>
        <v>0</v>
      </c>
      <c r="T45" s="8">
        <f t="shared" si="2"/>
        <v>0</v>
      </c>
      <c r="U45" s="203"/>
    </row>
    <row r="46" spans="2:21" ht="39" customHeight="1" thickBot="1">
      <c r="B46" s="211" t="s">
        <v>49</v>
      </c>
      <c r="C46" s="212"/>
      <c r="D46" s="8">
        <f t="shared" si="1"/>
        <v>0</v>
      </c>
      <c r="E46" s="46">
        <f t="shared" si="1"/>
        <v>0</v>
      </c>
      <c r="F46" s="47">
        <f t="shared" si="1"/>
        <v>0</v>
      </c>
      <c r="G46" s="47">
        <f t="shared" si="1"/>
        <v>0</v>
      </c>
      <c r="H46" s="47">
        <f t="shared" si="1"/>
        <v>0</v>
      </c>
      <c r="I46" s="47">
        <f t="shared" si="1"/>
        <v>0</v>
      </c>
      <c r="J46" s="47">
        <f t="shared" si="1"/>
        <v>0</v>
      </c>
      <c r="K46" s="47">
        <f t="shared" si="1"/>
        <v>0</v>
      </c>
      <c r="L46" s="47">
        <f t="shared" si="1"/>
        <v>0</v>
      </c>
      <c r="M46" s="47">
        <f t="shared" si="1"/>
        <v>0</v>
      </c>
      <c r="N46" s="47">
        <f t="shared" si="1"/>
        <v>0</v>
      </c>
      <c r="O46" s="47">
        <f t="shared" si="1"/>
        <v>0</v>
      </c>
      <c r="P46" s="48">
        <f t="shared" si="1"/>
        <v>0</v>
      </c>
      <c r="Q46" s="8">
        <f t="shared" si="0"/>
        <v>0</v>
      </c>
      <c r="R46" s="209"/>
      <c r="S46" s="8">
        <f t="shared" si="2"/>
        <v>0</v>
      </c>
      <c r="T46" s="8">
        <f t="shared" si="2"/>
        <v>0</v>
      </c>
      <c r="U46" s="203"/>
    </row>
    <row r="47" spans="2:21" ht="41.1" customHeight="1" thickBot="1">
      <c r="B47" s="213" t="s">
        <v>50</v>
      </c>
      <c r="C47" s="214"/>
      <c r="D47" s="64">
        <f>D43-D46</f>
        <v>0</v>
      </c>
      <c r="E47" s="149">
        <f>E43-E46</f>
        <v>0</v>
      </c>
      <c r="F47" s="62">
        <f t="shared" ref="F47:P47" si="3">F43-F46</f>
        <v>0</v>
      </c>
      <c r="G47" s="62">
        <f t="shared" si="3"/>
        <v>0</v>
      </c>
      <c r="H47" s="62">
        <f t="shared" si="3"/>
        <v>0</v>
      </c>
      <c r="I47" s="62">
        <f t="shared" si="3"/>
        <v>0</v>
      </c>
      <c r="J47" s="62">
        <f t="shared" si="3"/>
        <v>0</v>
      </c>
      <c r="K47" s="62">
        <f t="shared" si="3"/>
        <v>0</v>
      </c>
      <c r="L47" s="62">
        <f t="shared" si="3"/>
        <v>0</v>
      </c>
      <c r="M47" s="62">
        <f t="shared" si="3"/>
        <v>0</v>
      </c>
      <c r="N47" s="62">
        <f t="shared" si="3"/>
        <v>0</v>
      </c>
      <c r="O47" s="62">
        <f t="shared" si="3"/>
        <v>0</v>
      </c>
      <c r="P47" s="63">
        <f t="shared" si="3"/>
        <v>0</v>
      </c>
      <c r="Q47" s="64">
        <f t="shared" si="0"/>
        <v>0</v>
      </c>
      <c r="R47" s="210"/>
      <c r="S47" s="64">
        <f t="shared" ref="S47:T47" si="4">S43-S46</f>
        <v>0</v>
      </c>
      <c r="T47" s="64">
        <f t="shared" si="4"/>
        <v>0</v>
      </c>
      <c r="U47" s="204"/>
    </row>
  </sheetData>
  <mergeCells count="34">
    <mergeCell ref="D3:Q3"/>
    <mergeCell ref="B4:C4"/>
    <mergeCell ref="E4:P4"/>
    <mergeCell ref="B5:C6"/>
    <mergeCell ref="D5:D6"/>
    <mergeCell ref="S5:S6"/>
    <mergeCell ref="T5:T6"/>
    <mergeCell ref="B7:B10"/>
    <mergeCell ref="R7:R10"/>
    <mergeCell ref="B11:B14"/>
    <mergeCell ref="R11:R14"/>
    <mergeCell ref="R5:R6"/>
    <mergeCell ref="B15:B18"/>
    <mergeCell ref="R15:R18"/>
    <mergeCell ref="B19:B22"/>
    <mergeCell ref="R19:R22"/>
    <mergeCell ref="B23:B26"/>
    <mergeCell ref="R23:R26"/>
    <mergeCell ref="U5:U6"/>
    <mergeCell ref="U7:U47"/>
    <mergeCell ref="B39:B42"/>
    <mergeCell ref="R39:R42"/>
    <mergeCell ref="B43:C43"/>
    <mergeCell ref="R43:R47"/>
    <mergeCell ref="B44:C44"/>
    <mergeCell ref="B45:C45"/>
    <mergeCell ref="B46:C46"/>
    <mergeCell ref="B47:C47"/>
    <mergeCell ref="B27:B30"/>
    <mergeCell ref="R27:R30"/>
    <mergeCell ref="B31:B34"/>
    <mergeCell ref="R31:R34"/>
    <mergeCell ref="B35:B38"/>
    <mergeCell ref="R35:R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6"/>
  <sheetViews>
    <sheetView zoomScaleNormal="100" workbookViewId="0">
      <selection activeCell="E3" sqref="E3:Q3"/>
    </sheetView>
  </sheetViews>
  <sheetFormatPr defaultColWidth="9.140625" defaultRowHeight="12"/>
  <cols>
    <col min="1" max="2" width="9.140625" style="65"/>
    <col min="3" max="3" width="43.5703125" style="65" bestFit="1" customWidth="1"/>
    <col min="4" max="4" width="8.85546875" style="65" customWidth="1"/>
    <col min="5" max="5" width="7.5703125" style="65" bestFit="1" customWidth="1"/>
    <col min="6" max="6" width="7.140625" style="65" bestFit="1" customWidth="1"/>
    <col min="7" max="7" width="6.85546875" style="65" bestFit="1" customWidth="1"/>
    <col min="8" max="8" width="6.5703125" style="65" bestFit="1" customWidth="1"/>
    <col min="9" max="9" width="6.85546875" style="65" bestFit="1" customWidth="1"/>
    <col min="10" max="10" width="5.85546875" style="65" bestFit="1" customWidth="1"/>
    <col min="11" max="11" width="6.42578125" style="65" bestFit="1" customWidth="1"/>
    <col min="12" max="12" width="7.42578125" style="65" bestFit="1" customWidth="1"/>
    <col min="13" max="13" width="9.5703125" style="65" bestFit="1" customWidth="1"/>
    <col min="14" max="14" width="8" style="65" bestFit="1" customWidth="1"/>
    <col min="15" max="15" width="9.140625" style="65" bestFit="1" customWidth="1"/>
    <col min="16" max="16" width="9.42578125" style="65" bestFit="1" customWidth="1"/>
    <col min="17" max="17" width="18.7109375" style="65" customWidth="1"/>
    <col min="18" max="18" width="14.42578125" style="65" customWidth="1"/>
    <col min="19" max="19" width="11.5703125" style="65" customWidth="1"/>
    <col min="20" max="16384" width="9.140625" style="65"/>
  </cols>
  <sheetData>
    <row r="2" spans="2:19" ht="15.75" customHeight="1" thickBot="1">
      <c r="B2" s="129"/>
      <c r="C2" s="129"/>
      <c r="D2" s="222" t="s">
        <v>30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129"/>
      <c r="S2" s="129"/>
    </row>
    <row r="3" spans="2:19" ht="15.75" customHeight="1" thickBot="1">
      <c r="B3" s="230">
        <v>1</v>
      </c>
      <c r="C3" s="230"/>
      <c r="D3" s="134">
        <v>2</v>
      </c>
      <c r="E3" s="229" t="s">
        <v>26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134">
        <v>16</v>
      </c>
      <c r="S3" s="134">
        <v>17</v>
      </c>
    </row>
    <row r="4" spans="2:19" ht="20.100000000000001" customHeight="1" thickBot="1">
      <c r="B4" s="228" t="s">
        <v>21</v>
      </c>
      <c r="C4" s="228"/>
      <c r="D4" s="225" t="s">
        <v>22</v>
      </c>
      <c r="E4" s="134">
        <v>3</v>
      </c>
      <c r="F4" s="134">
        <v>4</v>
      </c>
      <c r="G4" s="134">
        <v>5</v>
      </c>
      <c r="H4" s="134">
        <v>6</v>
      </c>
      <c r="I4" s="134">
        <v>7</v>
      </c>
      <c r="J4" s="134">
        <v>8</v>
      </c>
      <c r="K4" s="134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34">
        <v>15</v>
      </c>
      <c r="R4" s="224" t="s">
        <v>0</v>
      </c>
      <c r="S4" s="224" t="s">
        <v>1</v>
      </c>
    </row>
    <row r="5" spans="2:19" ht="65.099999999999994" customHeight="1" thickBot="1">
      <c r="B5" s="228"/>
      <c r="C5" s="228"/>
      <c r="D5" s="225"/>
      <c r="E5" s="135" t="s">
        <v>2</v>
      </c>
      <c r="F5" s="135" t="s">
        <v>3</v>
      </c>
      <c r="G5" s="135" t="s">
        <v>4</v>
      </c>
      <c r="H5" s="135" t="s">
        <v>5</v>
      </c>
      <c r="I5" s="135" t="s">
        <v>6</v>
      </c>
      <c r="J5" s="135" t="s">
        <v>7</v>
      </c>
      <c r="K5" s="135" t="s">
        <v>8</v>
      </c>
      <c r="L5" s="135" t="s">
        <v>14</v>
      </c>
      <c r="M5" s="135" t="s">
        <v>10</v>
      </c>
      <c r="N5" s="135" t="s">
        <v>11</v>
      </c>
      <c r="O5" s="136" t="s">
        <v>25</v>
      </c>
      <c r="P5" s="135" t="s">
        <v>13</v>
      </c>
      <c r="Q5" s="148" t="s">
        <v>125</v>
      </c>
      <c r="R5" s="225"/>
      <c r="S5" s="225"/>
    </row>
    <row r="6" spans="2:19" ht="26.25" thickBot="1">
      <c r="B6" s="184" t="s">
        <v>180</v>
      </c>
      <c r="C6" s="161" t="s">
        <v>179</v>
      </c>
      <c r="D6" s="168"/>
      <c r="E6" s="169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38">
        <f t="shared" ref="Q6:Q14" si="0">SUM(E6:P6)</f>
        <v>0</v>
      </c>
      <c r="R6" s="173"/>
      <c r="S6" s="168"/>
    </row>
    <row r="7" spans="2:19" ht="12.75">
      <c r="B7" s="226" t="s">
        <v>155</v>
      </c>
      <c r="C7" s="66" t="s">
        <v>156</v>
      </c>
      <c r="D7" s="165"/>
      <c r="E7" s="166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37">
        <f t="shared" si="0"/>
        <v>0</v>
      </c>
      <c r="R7" s="174"/>
      <c r="S7" s="165"/>
    </row>
    <row r="8" spans="2:19" ht="12.75">
      <c r="B8" s="226"/>
      <c r="C8" s="66" t="s">
        <v>157</v>
      </c>
      <c r="D8" s="165"/>
      <c r="E8" s="166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37">
        <f t="shared" si="0"/>
        <v>0</v>
      </c>
      <c r="R8" s="174"/>
      <c r="S8" s="165"/>
    </row>
    <row r="9" spans="2:19" ht="12.75">
      <c r="B9" s="226"/>
      <c r="C9" s="67" t="s">
        <v>158</v>
      </c>
      <c r="D9" s="165"/>
      <c r="E9" s="166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37">
        <f t="shared" si="0"/>
        <v>0</v>
      </c>
      <c r="R9" s="174"/>
      <c r="S9" s="165"/>
    </row>
    <row r="10" spans="2:19" ht="12.75">
      <c r="B10" s="226"/>
      <c r="C10" s="126" t="s">
        <v>159</v>
      </c>
      <c r="D10" s="165"/>
      <c r="E10" s="166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37">
        <f t="shared" si="0"/>
        <v>0</v>
      </c>
      <c r="R10" s="174"/>
      <c r="S10" s="165"/>
    </row>
    <row r="11" spans="2:19" ht="12.75">
      <c r="B11" s="226"/>
      <c r="C11" s="68" t="s">
        <v>160</v>
      </c>
      <c r="D11" s="165"/>
      <c r="E11" s="166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37">
        <f t="shared" si="0"/>
        <v>0</v>
      </c>
      <c r="R11" s="174"/>
      <c r="S11" s="165"/>
    </row>
    <row r="12" spans="2:19" ht="12.75">
      <c r="B12" s="226"/>
      <c r="C12" s="66" t="s">
        <v>161</v>
      </c>
      <c r="D12" s="165"/>
      <c r="E12" s="166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37">
        <f t="shared" si="0"/>
        <v>0</v>
      </c>
      <c r="R12" s="174"/>
      <c r="S12" s="165"/>
    </row>
    <row r="13" spans="2:19" ht="25.5">
      <c r="B13" s="226"/>
      <c r="C13" s="162" t="s">
        <v>162</v>
      </c>
      <c r="D13" s="165">
        <f>SUM(D10:D12)</f>
        <v>0</v>
      </c>
      <c r="E13" s="166">
        <f>SUM(E10:E12)</f>
        <v>0</v>
      </c>
      <c r="F13" s="167">
        <f t="shared" ref="F13:P13" si="1">SUM(F10:F12)</f>
        <v>0</v>
      </c>
      <c r="G13" s="167">
        <f t="shared" si="1"/>
        <v>0</v>
      </c>
      <c r="H13" s="167">
        <f t="shared" si="1"/>
        <v>0</v>
      </c>
      <c r="I13" s="167">
        <f t="shared" si="1"/>
        <v>0</v>
      </c>
      <c r="J13" s="167">
        <f t="shared" si="1"/>
        <v>0</v>
      </c>
      <c r="K13" s="167">
        <f t="shared" si="1"/>
        <v>0</v>
      </c>
      <c r="L13" s="167">
        <f t="shared" si="1"/>
        <v>0</v>
      </c>
      <c r="M13" s="167">
        <f t="shared" si="1"/>
        <v>0</v>
      </c>
      <c r="N13" s="167">
        <f t="shared" si="1"/>
        <v>0</v>
      </c>
      <c r="O13" s="167">
        <f t="shared" si="1"/>
        <v>0</v>
      </c>
      <c r="P13" s="167">
        <f t="shared" si="1"/>
        <v>0</v>
      </c>
      <c r="Q13" s="137">
        <f t="shared" si="0"/>
        <v>0</v>
      </c>
      <c r="R13" s="174">
        <f t="shared" ref="R13" si="2">SUM(R10:R12)</f>
        <v>0</v>
      </c>
      <c r="S13" s="165">
        <f t="shared" ref="S13" si="3">SUM(S10:S12)</f>
        <v>0</v>
      </c>
    </row>
    <row r="14" spans="2:19" ht="25.5">
      <c r="B14" s="226"/>
      <c r="C14" s="163" t="s">
        <v>177</v>
      </c>
      <c r="D14" s="171">
        <f>SUM(D7:D12)</f>
        <v>0</v>
      </c>
      <c r="E14" s="171">
        <f t="shared" ref="E14:P14" si="4">SUM(E7:E12)</f>
        <v>0</v>
      </c>
      <c r="F14" s="171">
        <f t="shared" si="4"/>
        <v>0</v>
      </c>
      <c r="G14" s="171">
        <f t="shared" si="4"/>
        <v>0</v>
      </c>
      <c r="H14" s="171">
        <f t="shared" si="4"/>
        <v>0</v>
      </c>
      <c r="I14" s="171">
        <f t="shared" si="4"/>
        <v>0</v>
      </c>
      <c r="J14" s="171">
        <f t="shared" si="4"/>
        <v>0</v>
      </c>
      <c r="K14" s="171">
        <f t="shared" si="4"/>
        <v>0</v>
      </c>
      <c r="L14" s="171">
        <f t="shared" si="4"/>
        <v>0</v>
      </c>
      <c r="M14" s="171">
        <f t="shared" si="4"/>
        <v>0</v>
      </c>
      <c r="N14" s="171">
        <f t="shared" si="4"/>
        <v>0</v>
      </c>
      <c r="O14" s="171">
        <f t="shared" si="4"/>
        <v>0</v>
      </c>
      <c r="P14" s="171">
        <f t="shared" si="4"/>
        <v>0</v>
      </c>
      <c r="Q14" s="139">
        <f t="shared" si="0"/>
        <v>0</v>
      </c>
      <c r="R14" s="175">
        <f>SUM(R7:R12)</f>
        <v>0</v>
      </c>
      <c r="S14" s="175">
        <f>SUM(S7:S12)</f>
        <v>0</v>
      </c>
    </row>
    <row r="15" spans="2:19" ht="13.5" thickBot="1">
      <c r="B15" s="227"/>
      <c r="C15" s="192" t="s">
        <v>178</v>
      </c>
      <c r="D15" s="168"/>
      <c r="E15" s="169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38">
        <f>SUM(E15:P15)</f>
        <v>0</v>
      </c>
      <c r="R15" s="173"/>
      <c r="S15" s="168"/>
    </row>
    <row r="16" spans="2:19" ht="26.25" thickBot="1">
      <c r="B16" s="69"/>
      <c r="C16" s="164" t="s">
        <v>181</v>
      </c>
      <c r="D16" s="172">
        <f>D6+D14+D15</f>
        <v>0</v>
      </c>
      <c r="E16" s="172">
        <f t="shared" ref="E16:S16" si="5">E6+E14+E15</f>
        <v>0</v>
      </c>
      <c r="F16" s="172">
        <f t="shared" si="5"/>
        <v>0</v>
      </c>
      <c r="G16" s="172">
        <f t="shared" si="5"/>
        <v>0</v>
      </c>
      <c r="H16" s="172">
        <f t="shared" si="5"/>
        <v>0</v>
      </c>
      <c r="I16" s="172">
        <f t="shared" si="5"/>
        <v>0</v>
      </c>
      <c r="J16" s="172">
        <f t="shared" si="5"/>
        <v>0</v>
      </c>
      <c r="K16" s="172">
        <f t="shared" si="5"/>
        <v>0</v>
      </c>
      <c r="L16" s="172">
        <f t="shared" si="5"/>
        <v>0</v>
      </c>
      <c r="M16" s="172">
        <f t="shared" si="5"/>
        <v>0</v>
      </c>
      <c r="N16" s="172">
        <f t="shared" si="5"/>
        <v>0</v>
      </c>
      <c r="O16" s="172">
        <f t="shared" si="5"/>
        <v>0</v>
      </c>
      <c r="P16" s="172">
        <f t="shared" si="5"/>
        <v>0</v>
      </c>
      <c r="Q16" s="172">
        <f t="shared" si="5"/>
        <v>0</v>
      </c>
      <c r="R16" s="172">
        <f t="shared" si="5"/>
        <v>0</v>
      </c>
      <c r="S16" s="172">
        <f t="shared" si="5"/>
        <v>0</v>
      </c>
    </row>
  </sheetData>
  <mergeCells count="8">
    <mergeCell ref="D2:Q2"/>
    <mergeCell ref="S4:S5"/>
    <mergeCell ref="B7:B15"/>
    <mergeCell ref="B4:C5"/>
    <mergeCell ref="E3:Q3"/>
    <mergeCell ref="R4:R5"/>
    <mergeCell ref="D4:D5"/>
    <mergeCell ref="B3:C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7"/>
  <sheetViews>
    <sheetView topLeftCell="A2" zoomScale="50" zoomScaleNormal="50" workbookViewId="0">
      <selection activeCell="I52" sqref="I52"/>
    </sheetView>
  </sheetViews>
  <sheetFormatPr defaultColWidth="9.140625" defaultRowHeight="12"/>
  <cols>
    <col min="1" max="1" width="9.140625" style="71"/>
    <col min="2" max="2" width="9.140625" style="70"/>
    <col min="3" max="3" width="46.28515625" style="71" customWidth="1"/>
    <col min="4" max="4" width="9.7109375" style="71" customWidth="1"/>
    <col min="5" max="5" width="7.5703125" style="71" bestFit="1" customWidth="1"/>
    <col min="6" max="6" width="7.140625" style="71" bestFit="1" customWidth="1"/>
    <col min="7" max="7" width="6.85546875" style="71" bestFit="1" customWidth="1"/>
    <col min="8" max="8" width="6.5703125" style="71" bestFit="1" customWidth="1"/>
    <col min="9" max="9" width="6.85546875" style="71" bestFit="1" customWidth="1"/>
    <col min="10" max="10" width="5.85546875" style="71" bestFit="1" customWidth="1"/>
    <col min="11" max="11" width="6.42578125" style="71" bestFit="1" customWidth="1"/>
    <col min="12" max="12" width="7.42578125" style="71" bestFit="1" customWidth="1"/>
    <col min="13" max="13" width="11.140625" style="71" customWidth="1"/>
    <col min="14" max="14" width="8" style="71" bestFit="1" customWidth="1"/>
    <col min="15" max="15" width="11.42578125" style="71" customWidth="1"/>
    <col min="16" max="16" width="10.5703125" style="71" customWidth="1"/>
    <col min="17" max="17" width="18.5703125" style="71" customWidth="1"/>
    <col min="18" max="20" width="13.5703125" style="71" bestFit="1" customWidth="1"/>
    <col min="21" max="16384" width="9.140625" style="71"/>
  </cols>
  <sheetData>
    <row r="1" spans="2:20" ht="15">
      <c r="D1"/>
      <c r="E1"/>
      <c r="F1"/>
      <c r="G1"/>
      <c r="H1"/>
      <c r="I1"/>
      <c r="J1"/>
    </row>
    <row r="2" spans="2:20"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2:20" ht="15.75" customHeight="1" thickBot="1">
      <c r="B3" s="128"/>
      <c r="C3" s="128"/>
      <c r="D3" s="198" t="s">
        <v>30</v>
      </c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128"/>
      <c r="S3" s="128"/>
      <c r="T3" s="128"/>
    </row>
    <row r="4" spans="2:20" ht="15.75" customHeight="1" thickBot="1">
      <c r="B4" s="230">
        <v>1</v>
      </c>
      <c r="C4" s="230"/>
      <c r="D4" s="38">
        <v>2</v>
      </c>
      <c r="E4" s="230" t="s">
        <v>26</v>
      </c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38">
        <v>16</v>
      </c>
      <c r="S4" s="134">
        <v>17</v>
      </c>
      <c r="T4" s="134">
        <v>18</v>
      </c>
    </row>
    <row r="5" spans="2:20" ht="15" customHeight="1" thickBot="1">
      <c r="B5" s="241" t="s">
        <v>163</v>
      </c>
      <c r="C5" s="242"/>
      <c r="D5" s="224" t="s">
        <v>22</v>
      </c>
      <c r="E5" s="134">
        <v>3</v>
      </c>
      <c r="F5" s="38">
        <v>4</v>
      </c>
      <c r="G5" s="134">
        <v>5</v>
      </c>
      <c r="H5" s="38">
        <v>6</v>
      </c>
      <c r="I5" s="134">
        <v>7</v>
      </c>
      <c r="J5" s="38">
        <v>8</v>
      </c>
      <c r="K5" s="134">
        <v>9</v>
      </c>
      <c r="L5" s="38">
        <v>10</v>
      </c>
      <c r="M5" s="134">
        <v>11</v>
      </c>
      <c r="N5" s="38">
        <v>12</v>
      </c>
      <c r="O5" s="134">
        <v>13</v>
      </c>
      <c r="P5" s="38">
        <v>14</v>
      </c>
      <c r="Q5" s="134">
        <v>15</v>
      </c>
      <c r="R5" s="224" t="s">
        <v>16</v>
      </c>
      <c r="S5" s="224" t="s">
        <v>17</v>
      </c>
      <c r="T5" s="224" t="s">
        <v>154</v>
      </c>
    </row>
    <row r="6" spans="2:20" ht="61.5" customHeight="1" thickBot="1">
      <c r="B6" s="242"/>
      <c r="C6" s="242"/>
      <c r="D6" s="224"/>
      <c r="E6" s="135" t="s">
        <v>2</v>
      </c>
      <c r="F6" s="135" t="s">
        <v>3</v>
      </c>
      <c r="G6" s="135" t="s">
        <v>4</v>
      </c>
      <c r="H6" s="135" t="s">
        <v>5</v>
      </c>
      <c r="I6" s="135" t="s">
        <v>6</v>
      </c>
      <c r="J6" s="135" t="s">
        <v>7</v>
      </c>
      <c r="K6" s="135" t="s">
        <v>8</v>
      </c>
      <c r="L6" s="135" t="s">
        <v>14</v>
      </c>
      <c r="M6" s="135" t="s">
        <v>10</v>
      </c>
      <c r="N6" s="135" t="s">
        <v>11</v>
      </c>
      <c r="O6" s="135" t="s">
        <v>12</v>
      </c>
      <c r="P6" s="135" t="s">
        <v>13</v>
      </c>
      <c r="Q6" s="148" t="s">
        <v>125</v>
      </c>
      <c r="R6" s="224"/>
      <c r="S6" s="224"/>
      <c r="T6" s="224"/>
    </row>
    <row r="7" spans="2:20" ht="12.75">
      <c r="B7" s="234" t="s">
        <v>82</v>
      </c>
      <c r="C7" s="72" t="s">
        <v>90</v>
      </c>
      <c r="D7" s="140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>
        <f>SUM(E7:P7)</f>
        <v>0</v>
      </c>
      <c r="R7" s="140"/>
      <c r="S7" s="140"/>
      <c r="T7" s="231"/>
    </row>
    <row r="8" spans="2:20" ht="14.45" customHeight="1">
      <c r="B8" s="235"/>
      <c r="C8" s="76" t="s">
        <v>91</v>
      </c>
      <c r="D8" s="141"/>
      <c r="E8" s="77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9">
        <f t="shared" ref="Q8:Q54" si="0">SUM(E8:P8)</f>
        <v>0</v>
      </c>
      <c r="R8" s="141"/>
      <c r="S8" s="141"/>
      <c r="T8" s="232"/>
    </row>
    <row r="9" spans="2:20" ht="14.45" customHeight="1">
      <c r="B9" s="235"/>
      <c r="C9" s="76" t="s">
        <v>92</v>
      </c>
      <c r="D9" s="141"/>
      <c r="E9" s="7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9">
        <f t="shared" si="0"/>
        <v>0</v>
      </c>
      <c r="R9" s="141"/>
      <c r="S9" s="141"/>
      <c r="T9" s="232"/>
    </row>
    <row r="10" spans="2:20" ht="14.45" customHeight="1">
      <c r="B10" s="235"/>
      <c r="C10" s="76" t="s">
        <v>93</v>
      </c>
      <c r="D10" s="141"/>
      <c r="E10" s="77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9">
        <f t="shared" si="0"/>
        <v>0</v>
      </c>
      <c r="R10" s="141"/>
      <c r="S10" s="141"/>
      <c r="T10" s="232"/>
    </row>
    <row r="11" spans="2:20" ht="27" customHeight="1" thickBot="1">
      <c r="B11" s="236"/>
      <c r="C11" s="153" t="s">
        <v>118</v>
      </c>
      <c r="D11" s="142">
        <f>SUM(D7:D10)</f>
        <v>0</v>
      </c>
      <c r="E11" s="80">
        <f>SUM(E7:E10)</f>
        <v>0</v>
      </c>
      <c r="F11" s="81">
        <f t="shared" ref="F11:S11" si="1">SUM(F7:F10)</f>
        <v>0</v>
      </c>
      <c r="G11" s="81">
        <f t="shared" si="1"/>
        <v>0</v>
      </c>
      <c r="H11" s="81">
        <f t="shared" si="1"/>
        <v>0</v>
      </c>
      <c r="I11" s="81">
        <f t="shared" si="1"/>
        <v>0</v>
      </c>
      <c r="J11" s="81">
        <f t="shared" si="1"/>
        <v>0</v>
      </c>
      <c r="K11" s="81">
        <f t="shared" si="1"/>
        <v>0</v>
      </c>
      <c r="L11" s="81">
        <f t="shared" si="1"/>
        <v>0</v>
      </c>
      <c r="M11" s="81">
        <f t="shared" si="1"/>
        <v>0</v>
      </c>
      <c r="N11" s="81">
        <f t="shared" si="1"/>
        <v>0</v>
      </c>
      <c r="O11" s="81">
        <f t="shared" si="1"/>
        <v>0</v>
      </c>
      <c r="P11" s="81">
        <f t="shared" si="1"/>
        <v>0</v>
      </c>
      <c r="Q11" s="82">
        <f t="shared" si="0"/>
        <v>0</v>
      </c>
      <c r="R11" s="142">
        <f t="shared" si="1"/>
        <v>0</v>
      </c>
      <c r="S11" s="142">
        <f t="shared" si="1"/>
        <v>0</v>
      </c>
      <c r="T11" s="232"/>
    </row>
    <row r="12" spans="2:20" ht="14.45" customHeight="1">
      <c r="B12" s="234" t="s">
        <v>83</v>
      </c>
      <c r="C12" s="83" t="s">
        <v>94</v>
      </c>
      <c r="D12" s="143"/>
      <c r="E12" s="84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6">
        <f t="shared" si="0"/>
        <v>0</v>
      </c>
      <c r="R12" s="143"/>
      <c r="S12" s="143"/>
      <c r="T12" s="232"/>
    </row>
    <row r="13" spans="2:20" ht="14.45" customHeight="1">
      <c r="B13" s="235"/>
      <c r="C13" s="76" t="s">
        <v>95</v>
      </c>
      <c r="D13" s="141"/>
      <c r="E13" s="77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9">
        <f t="shared" si="0"/>
        <v>0</v>
      </c>
      <c r="R13" s="141"/>
      <c r="S13" s="141"/>
      <c r="T13" s="232"/>
    </row>
    <row r="14" spans="2:20" ht="14.45" customHeight="1">
      <c r="B14" s="235"/>
      <c r="C14" s="76" t="s">
        <v>96</v>
      </c>
      <c r="D14" s="141"/>
      <c r="E14" s="77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9">
        <f t="shared" si="0"/>
        <v>0</v>
      </c>
      <c r="R14" s="141"/>
      <c r="S14" s="141"/>
      <c r="T14" s="232"/>
    </row>
    <row r="15" spans="2:20" ht="27.95" customHeight="1" thickBot="1">
      <c r="B15" s="235"/>
      <c r="C15" s="154" t="s">
        <v>119</v>
      </c>
      <c r="D15" s="144">
        <f>SUM(D12:D14)</f>
        <v>0</v>
      </c>
      <c r="E15" s="87">
        <f>SUM(E12:E14)</f>
        <v>0</v>
      </c>
      <c r="F15" s="88">
        <f t="shared" ref="F15:S15" si="2">SUM(F12:F14)</f>
        <v>0</v>
      </c>
      <c r="G15" s="88">
        <f t="shared" si="2"/>
        <v>0</v>
      </c>
      <c r="H15" s="88">
        <f t="shared" si="2"/>
        <v>0</v>
      </c>
      <c r="I15" s="88">
        <f t="shared" si="2"/>
        <v>0</v>
      </c>
      <c r="J15" s="88">
        <f t="shared" si="2"/>
        <v>0</v>
      </c>
      <c r="K15" s="88">
        <f t="shared" si="2"/>
        <v>0</v>
      </c>
      <c r="L15" s="88">
        <f t="shared" si="2"/>
        <v>0</v>
      </c>
      <c r="M15" s="88">
        <f t="shared" si="2"/>
        <v>0</v>
      </c>
      <c r="N15" s="88">
        <f t="shared" si="2"/>
        <v>0</v>
      </c>
      <c r="O15" s="88">
        <f t="shared" si="2"/>
        <v>0</v>
      </c>
      <c r="P15" s="88">
        <f t="shared" si="2"/>
        <v>0</v>
      </c>
      <c r="Q15" s="89">
        <f t="shared" si="0"/>
        <v>0</v>
      </c>
      <c r="R15" s="144">
        <f t="shared" si="2"/>
        <v>0</v>
      </c>
      <c r="S15" s="144">
        <f t="shared" si="2"/>
        <v>0</v>
      </c>
      <c r="T15" s="232"/>
    </row>
    <row r="16" spans="2:20" ht="16.5" thickBot="1">
      <c r="B16" s="152" t="s">
        <v>84</v>
      </c>
      <c r="C16" s="90" t="s">
        <v>18</v>
      </c>
      <c r="D16" s="145">
        <f>D11+D15</f>
        <v>0</v>
      </c>
      <c r="E16" s="91">
        <f>E11+E15</f>
        <v>0</v>
      </c>
      <c r="F16" s="92">
        <f t="shared" ref="F16:S16" si="3">F11+F15</f>
        <v>0</v>
      </c>
      <c r="G16" s="92">
        <f t="shared" si="3"/>
        <v>0</v>
      </c>
      <c r="H16" s="92">
        <f t="shared" si="3"/>
        <v>0</v>
      </c>
      <c r="I16" s="92">
        <f t="shared" si="3"/>
        <v>0</v>
      </c>
      <c r="J16" s="92">
        <f t="shared" si="3"/>
        <v>0</v>
      </c>
      <c r="K16" s="92">
        <f t="shared" si="3"/>
        <v>0</v>
      </c>
      <c r="L16" s="92">
        <f t="shared" si="3"/>
        <v>0</v>
      </c>
      <c r="M16" s="92">
        <f t="shared" si="3"/>
        <v>0</v>
      </c>
      <c r="N16" s="92">
        <f t="shared" si="3"/>
        <v>0</v>
      </c>
      <c r="O16" s="92">
        <f t="shared" si="3"/>
        <v>0</v>
      </c>
      <c r="P16" s="92">
        <f t="shared" si="3"/>
        <v>0</v>
      </c>
      <c r="Q16" s="93">
        <f t="shared" si="0"/>
        <v>0</v>
      </c>
      <c r="R16" s="145">
        <f t="shared" si="3"/>
        <v>0</v>
      </c>
      <c r="S16" s="145">
        <f t="shared" si="3"/>
        <v>0</v>
      </c>
      <c r="T16" s="232"/>
    </row>
    <row r="17" spans="2:22" ht="14.45" customHeight="1">
      <c r="B17" s="234" t="s">
        <v>189</v>
      </c>
      <c r="C17" s="72" t="s">
        <v>97</v>
      </c>
      <c r="D17" s="140"/>
      <c r="E17" s="73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5">
        <f t="shared" si="0"/>
        <v>0</v>
      </c>
      <c r="R17" s="140"/>
      <c r="S17" s="140"/>
      <c r="T17" s="232"/>
    </row>
    <row r="18" spans="2:22" ht="14.45" customHeight="1">
      <c r="B18" s="235"/>
      <c r="C18" s="76" t="s">
        <v>98</v>
      </c>
      <c r="D18" s="141"/>
      <c r="E18" s="77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9">
        <f t="shared" si="0"/>
        <v>0</v>
      </c>
      <c r="R18" s="141"/>
      <c r="S18" s="141"/>
      <c r="T18" s="232"/>
    </row>
    <row r="19" spans="2:22" ht="15" customHeight="1" thickBot="1">
      <c r="B19" s="235"/>
      <c r="C19" s="94" t="s">
        <v>99</v>
      </c>
      <c r="D19" s="144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9">
        <f t="shared" si="0"/>
        <v>0</v>
      </c>
      <c r="R19" s="144"/>
      <c r="S19" s="144"/>
      <c r="T19" s="232"/>
    </row>
    <row r="20" spans="2:22" ht="27" customHeight="1" thickBot="1">
      <c r="B20" s="236"/>
      <c r="C20" s="155" t="s">
        <v>120</v>
      </c>
      <c r="D20" s="145">
        <f>SUM(D17:D19)</f>
        <v>0</v>
      </c>
      <c r="E20" s="91">
        <f>SUM(E17:E19)</f>
        <v>0</v>
      </c>
      <c r="F20" s="92">
        <f t="shared" ref="F20:S20" si="4">SUM(F17:F19)</f>
        <v>0</v>
      </c>
      <c r="G20" s="92">
        <f t="shared" si="4"/>
        <v>0</v>
      </c>
      <c r="H20" s="92">
        <f t="shared" si="4"/>
        <v>0</v>
      </c>
      <c r="I20" s="92">
        <f t="shared" si="4"/>
        <v>0</v>
      </c>
      <c r="J20" s="92">
        <f t="shared" si="4"/>
        <v>0</v>
      </c>
      <c r="K20" s="92">
        <f t="shared" si="4"/>
        <v>0</v>
      </c>
      <c r="L20" s="92">
        <f t="shared" si="4"/>
        <v>0</v>
      </c>
      <c r="M20" s="92">
        <f t="shared" si="4"/>
        <v>0</v>
      </c>
      <c r="N20" s="92">
        <f t="shared" si="4"/>
        <v>0</v>
      </c>
      <c r="O20" s="92">
        <f t="shared" si="4"/>
        <v>0</v>
      </c>
      <c r="P20" s="92">
        <f t="shared" si="4"/>
        <v>0</v>
      </c>
      <c r="Q20" s="93">
        <f t="shared" si="0"/>
        <v>0</v>
      </c>
      <c r="R20" s="145">
        <f t="shared" si="4"/>
        <v>0</v>
      </c>
      <c r="S20" s="145">
        <f t="shared" si="4"/>
        <v>0</v>
      </c>
      <c r="T20" s="232"/>
      <c r="V20" s="95"/>
    </row>
    <row r="21" spans="2:22" ht="13.35" customHeight="1">
      <c r="B21" s="238" t="s">
        <v>85</v>
      </c>
      <c r="C21" s="72" t="s">
        <v>100</v>
      </c>
      <c r="D21" s="140"/>
      <c r="E21" s="73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5">
        <f t="shared" si="0"/>
        <v>0</v>
      </c>
      <c r="R21" s="140"/>
      <c r="S21" s="140"/>
      <c r="T21" s="232"/>
    </row>
    <row r="22" spans="2:22" ht="14.45" customHeight="1">
      <c r="B22" s="226"/>
      <c r="C22" s="76" t="s">
        <v>101</v>
      </c>
      <c r="D22" s="141"/>
      <c r="E22" s="77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9">
        <f t="shared" si="0"/>
        <v>0</v>
      </c>
      <c r="R22" s="141"/>
      <c r="S22" s="141"/>
      <c r="T22" s="232"/>
    </row>
    <row r="23" spans="2:22" ht="14.45" customHeight="1">
      <c r="B23" s="226"/>
      <c r="C23" s="76" t="s">
        <v>102</v>
      </c>
      <c r="D23" s="141"/>
      <c r="E23" s="77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9">
        <f t="shared" si="0"/>
        <v>0</v>
      </c>
      <c r="R23" s="141"/>
      <c r="S23" s="141"/>
      <c r="T23" s="232"/>
    </row>
    <row r="24" spans="2:22" ht="14.45" customHeight="1">
      <c r="B24" s="226"/>
      <c r="C24" s="76" t="s">
        <v>103</v>
      </c>
      <c r="D24" s="141"/>
      <c r="E24" s="77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9">
        <f t="shared" si="0"/>
        <v>0</v>
      </c>
      <c r="R24" s="141"/>
      <c r="S24" s="141"/>
      <c r="T24" s="232"/>
    </row>
    <row r="25" spans="2:22" ht="14.45" customHeight="1">
      <c r="B25" s="226"/>
      <c r="C25" s="76" t="s">
        <v>104</v>
      </c>
      <c r="D25" s="141"/>
      <c r="E25" s="77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9">
        <f t="shared" si="0"/>
        <v>0</v>
      </c>
      <c r="R25" s="141"/>
      <c r="S25" s="141"/>
      <c r="T25" s="232"/>
    </row>
    <row r="26" spans="2:22" ht="14.45" customHeight="1">
      <c r="B26" s="226"/>
      <c r="C26" s="76" t="s">
        <v>175</v>
      </c>
      <c r="D26" s="141"/>
      <c r="E26" s="77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9">
        <f t="shared" si="0"/>
        <v>0</v>
      </c>
      <c r="R26" s="141"/>
      <c r="S26" s="141"/>
      <c r="T26" s="232"/>
    </row>
    <row r="27" spans="2:22" ht="14.45" customHeight="1" thickBot="1">
      <c r="B27" s="226"/>
      <c r="C27" s="96" t="s">
        <v>105</v>
      </c>
      <c r="D27" s="142"/>
      <c r="E27" s="80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2">
        <f t="shared" si="0"/>
        <v>0</v>
      </c>
      <c r="R27" s="142"/>
      <c r="S27" s="142"/>
      <c r="T27" s="232"/>
    </row>
    <row r="28" spans="2:22" ht="27" customHeight="1" thickBot="1">
      <c r="B28" s="227"/>
      <c r="C28" s="155" t="s">
        <v>188</v>
      </c>
      <c r="D28" s="145">
        <f>SUM(D21:D27)</f>
        <v>0</v>
      </c>
      <c r="E28" s="91">
        <f>SUM(E21:E27)</f>
        <v>0</v>
      </c>
      <c r="F28" s="92">
        <f t="shared" ref="F28:S28" si="5">SUM(F21:F27)</f>
        <v>0</v>
      </c>
      <c r="G28" s="92">
        <f t="shared" si="5"/>
        <v>0</v>
      </c>
      <c r="H28" s="92">
        <f t="shared" si="5"/>
        <v>0</v>
      </c>
      <c r="I28" s="92">
        <f t="shared" si="5"/>
        <v>0</v>
      </c>
      <c r="J28" s="92">
        <f t="shared" si="5"/>
        <v>0</v>
      </c>
      <c r="K28" s="92">
        <f t="shared" si="5"/>
        <v>0</v>
      </c>
      <c r="L28" s="92">
        <f t="shared" si="5"/>
        <v>0</v>
      </c>
      <c r="M28" s="92">
        <f t="shared" si="5"/>
        <v>0</v>
      </c>
      <c r="N28" s="92">
        <f t="shared" si="5"/>
        <v>0</v>
      </c>
      <c r="O28" s="92">
        <f t="shared" si="5"/>
        <v>0</v>
      </c>
      <c r="P28" s="92">
        <f t="shared" si="5"/>
        <v>0</v>
      </c>
      <c r="Q28" s="93">
        <f t="shared" si="0"/>
        <v>0</v>
      </c>
      <c r="R28" s="145">
        <f t="shared" si="5"/>
        <v>0</v>
      </c>
      <c r="S28" s="145">
        <f t="shared" si="5"/>
        <v>0</v>
      </c>
      <c r="T28" s="232"/>
    </row>
    <row r="29" spans="2:22" ht="13.35" customHeight="1">
      <c r="B29" s="239" t="s">
        <v>86</v>
      </c>
      <c r="C29" s="72" t="s">
        <v>106</v>
      </c>
      <c r="D29" s="140"/>
      <c r="E29" s="73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5">
        <f t="shared" si="0"/>
        <v>0</v>
      </c>
      <c r="R29" s="140"/>
      <c r="S29" s="140"/>
      <c r="T29" s="232"/>
    </row>
    <row r="30" spans="2:22" ht="14.45" customHeight="1">
      <c r="B30" s="226"/>
      <c r="C30" s="76" t="s">
        <v>107</v>
      </c>
      <c r="D30" s="141"/>
      <c r="E30" s="77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9">
        <f t="shared" si="0"/>
        <v>0</v>
      </c>
      <c r="R30" s="141"/>
      <c r="S30" s="141"/>
      <c r="T30" s="232"/>
    </row>
    <row r="31" spans="2:22" ht="14.45" customHeight="1">
      <c r="B31" s="226"/>
      <c r="C31" s="76" t="s">
        <v>108</v>
      </c>
      <c r="D31" s="141"/>
      <c r="E31" s="77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9">
        <f t="shared" si="0"/>
        <v>0</v>
      </c>
      <c r="R31" s="141"/>
      <c r="S31" s="141"/>
      <c r="T31" s="232"/>
    </row>
    <row r="32" spans="2:22" ht="14.45" customHeight="1" thickBot="1">
      <c r="B32" s="226"/>
      <c r="C32" s="96" t="s">
        <v>109</v>
      </c>
      <c r="D32" s="142"/>
      <c r="E32" s="80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2">
        <f t="shared" si="0"/>
        <v>0</v>
      </c>
      <c r="R32" s="142"/>
      <c r="S32" s="142"/>
      <c r="T32" s="232"/>
    </row>
    <row r="33" spans="2:20" ht="14.45" customHeight="1" thickBot="1">
      <c r="B33" s="226"/>
      <c r="C33" s="185" t="s">
        <v>167</v>
      </c>
      <c r="D33" s="186"/>
      <c r="E33" s="187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9"/>
      <c r="R33" s="186"/>
      <c r="S33" s="186"/>
      <c r="T33" s="232"/>
    </row>
    <row r="34" spans="2:20" ht="26.45" customHeight="1" thickBot="1">
      <c r="B34" s="227"/>
      <c r="C34" s="155" t="s">
        <v>168</v>
      </c>
      <c r="D34" s="145">
        <f t="shared" ref="D34:P34" si="6">SUM(D29:D32)</f>
        <v>0</v>
      </c>
      <c r="E34" s="91">
        <f t="shared" si="6"/>
        <v>0</v>
      </c>
      <c r="F34" s="92">
        <f t="shared" si="6"/>
        <v>0</v>
      </c>
      <c r="G34" s="92">
        <f t="shared" si="6"/>
        <v>0</v>
      </c>
      <c r="H34" s="92">
        <f t="shared" si="6"/>
        <v>0</v>
      </c>
      <c r="I34" s="92">
        <f t="shared" si="6"/>
        <v>0</v>
      </c>
      <c r="J34" s="92">
        <f t="shared" si="6"/>
        <v>0</v>
      </c>
      <c r="K34" s="92">
        <f t="shared" si="6"/>
        <v>0</v>
      </c>
      <c r="L34" s="92">
        <f t="shared" si="6"/>
        <v>0</v>
      </c>
      <c r="M34" s="92">
        <f t="shared" si="6"/>
        <v>0</v>
      </c>
      <c r="N34" s="92">
        <f t="shared" si="6"/>
        <v>0</v>
      </c>
      <c r="O34" s="92">
        <f t="shared" si="6"/>
        <v>0</v>
      </c>
      <c r="P34" s="92">
        <f t="shared" si="6"/>
        <v>0</v>
      </c>
      <c r="Q34" s="93">
        <f t="shared" si="0"/>
        <v>0</v>
      </c>
      <c r="R34" s="145">
        <f>SUM(R29:R32)</f>
        <v>0</v>
      </c>
      <c r="S34" s="145">
        <f>SUM(S29:S32)</f>
        <v>0</v>
      </c>
      <c r="T34" s="232"/>
    </row>
    <row r="35" spans="2:20" ht="13.35" customHeight="1">
      <c r="B35" s="239" t="s">
        <v>87</v>
      </c>
      <c r="C35" s="72" t="s">
        <v>110</v>
      </c>
      <c r="D35" s="140"/>
      <c r="E35" s="73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5">
        <f t="shared" si="0"/>
        <v>0</v>
      </c>
      <c r="R35" s="140"/>
      <c r="S35" s="140"/>
      <c r="T35" s="232"/>
    </row>
    <row r="36" spans="2:20" ht="14.45" customHeight="1">
      <c r="B36" s="226"/>
      <c r="C36" s="76" t="s">
        <v>111</v>
      </c>
      <c r="D36" s="141"/>
      <c r="E36" s="77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9">
        <f t="shared" si="0"/>
        <v>0</v>
      </c>
      <c r="R36" s="141"/>
      <c r="S36" s="141"/>
      <c r="T36" s="232"/>
    </row>
    <row r="37" spans="2:20" ht="14.45" customHeight="1" thickBot="1">
      <c r="B37" s="226"/>
      <c r="C37" s="96" t="s">
        <v>112</v>
      </c>
      <c r="D37" s="142"/>
      <c r="E37" s="80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2">
        <f t="shared" si="0"/>
        <v>0</v>
      </c>
      <c r="R37" s="142"/>
      <c r="S37" s="142"/>
      <c r="T37" s="232"/>
    </row>
    <row r="38" spans="2:20" ht="26.1" customHeight="1" thickBot="1">
      <c r="B38" s="226"/>
      <c r="C38" s="155" t="s">
        <v>121</v>
      </c>
      <c r="D38" s="145">
        <f t="shared" ref="D38:P38" si="7">SUM(D35:D37)</f>
        <v>0</v>
      </c>
      <c r="E38" s="91">
        <f t="shared" si="7"/>
        <v>0</v>
      </c>
      <c r="F38" s="92">
        <f t="shared" si="7"/>
        <v>0</v>
      </c>
      <c r="G38" s="92">
        <f t="shared" si="7"/>
        <v>0</v>
      </c>
      <c r="H38" s="92">
        <f t="shared" si="7"/>
        <v>0</v>
      </c>
      <c r="I38" s="92">
        <f t="shared" si="7"/>
        <v>0</v>
      </c>
      <c r="J38" s="92">
        <f t="shared" si="7"/>
        <v>0</v>
      </c>
      <c r="K38" s="92">
        <f t="shared" si="7"/>
        <v>0</v>
      </c>
      <c r="L38" s="92">
        <f t="shared" si="7"/>
        <v>0</v>
      </c>
      <c r="M38" s="92">
        <f t="shared" si="7"/>
        <v>0</v>
      </c>
      <c r="N38" s="92">
        <f t="shared" si="7"/>
        <v>0</v>
      </c>
      <c r="O38" s="92">
        <f t="shared" si="7"/>
        <v>0</v>
      </c>
      <c r="P38" s="92">
        <f t="shared" si="7"/>
        <v>0</v>
      </c>
      <c r="Q38" s="93">
        <f t="shared" si="0"/>
        <v>0</v>
      </c>
      <c r="R38" s="145">
        <f>SUM(R35:R37)</f>
        <v>0</v>
      </c>
      <c r="S38" s="145">
        <f>SUM(S35:S37)</f>
        <v>0</v>
      </c>
      <c r="T38" s="232"/>
    </row>
    <row r="39" spans="2:20" ht="14.45" customHeight="1">
      <c r="B39" s="226"/>
      <c r="C39" s="72" t="s">
        <v>113</v>
      </c>
      <c r="D39" s="140"/>
      <c r="E39" s="73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5">
        <f t="shared" si="0"/>
        <v>0</v>
      </c>
      <c r="R39" s="140"/>
      <c r="S39" s="140"/>
      <c r="T39" s="232"/>
    </row>
    <row r="40" spans="2:20" ht="14.45" customHeight="1" thickBot="1">
      <c r="B40" s="226"/>
      <c r="C40" s="96" t="s">
        <v>114</v>
      </c>
      <c r="D40" s="142"/>
      <c r="E40" s="80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2">
        <f t="shared" si="0"/>
        <v>0</v>
      </c>
      <c r="R40" s="142"/>
      <c r="S40" s="142"/>
      <c r="T40" s="232"/>
    </row>
    <row r="41" spans="2:20" ht="27.6" customHeight="1" thickBot="1">
      <c r="B41" s="227"/>
      <c r="C41" s="155" t="s">
        <v>190</v>
      </c>
      <c r="D41" s="145">
        <f t="shared" ref="D41:P41" si="8">D39+D40</f>
        <v>0</v>
      </c>
      <c r="E41" s="91">
        <f t="shared" si="8"/>
        <v>0</v>
      </c>
      <c r="F41" s="92">
        <f t="shared" si="8"/>
        <v>0</v>
      </c>
      <c r="G41" s="92">
        <f t="shared" si="8"/>
        <v>0</v>
      </c>
      <c r="H41" s="92">
        <f t="shared" si="8"/>
        <v>0</v>
      </c>
      <c r="I41" s="92">
        <f t="shared" si="8"/>
        <v>0</v>
      </c>
      <c r="J41" s="92">
        <f t="shared" si="8"/>
        <v>0</v>
      </c>
      <c r="K41" s="92">
        <f t="shared" si="8"/>
        <v>0</v>
      </c>
      <c r="L41" s="92">
        <f t="shared" si="8"/>
        <v>0</v>
      </c>
      <c r="M41" s="92">
        <f t="shared" si="8"/>
        <v>0</v>
      </c>
      <c r="N41" s="92">
        <f t="shared" si="8"/>
        <v>0</v>
      </c>
      <c r="O41" s="92">
        <f t="shared" si="8"/>
        <v>0</v>
      </c>
      <c r="P41" s="92">
        <f t="shared" si="8"/>
        <v>0</v>
      </c>
      <c r="Q41" s="93">
        <f t="shared" si="0"/>
        <v>0</v>
      </c>
      <c r="R41" s="145">
        <f>R39+R40</f>
        <v>0</v>
      </c>
      <c r="S41" s="145">
        <f>S39+S40</f>
        <v>0</v>
      </c>
      <c r="T41" s="232"/>
    </row>
    <row r="42" spans="2:20" ht="13.35" customHeight="1">
      <c r="B42" s="239" t="s">
        <v>88</v>
      </c>
      <c r="C42" s="72" t="s">
        <v>115</v>
      </c>
      <c r="D42" s="140"/>
      <c r="E42" s="73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5">
        <f t="shared" si="0"/>
        <v>0</v>
      </c>
      <c r="R42" s="140"/>
      <c r="S42" s="140"/>
      <c r="T42" s="232"/>
    </row>
    <row r="43" spans="2:20" ht="15" customHeight="1" thickBot="1">
      <c r="B43" s="226"/>
      <c r="C43" s="96" t="s">
        <v>116</v>
      </c>
      <c r="D43" s="142"/>
      <c r="E43" s="80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2">
        <f t="shared" si="0"/>
        <v>0</v>
      </c>
      <c r="R43" s="142"/>
      <c r="S43" s="142"/>
      <c r="T43" s="232"/>
    </row>
    <row r="44" spans="2:20" ht="15" customHeight="1" thickBot="1">
      <c r="B44" s="226"/>
      <c r="C44" s="97" t="s">
        <v>117</v>
      </c>
      <c r="D44" s="145">
        <f>D42+D43</f>
        <v>0</v>
      </c>
      <c r="E44" s="98">
        <f>E42+E43</f>
        <v>0</v>
      </c>
      <c r="F44" s="99">
        <f t="shared" ref="F44:S44" si="9">F42+F43</f>
        <v>0</v>
      </c>
      <c r="G44" s="99">
        <f t="shared" si="9"/>
        <v>0</v>
      </c>
      <c r="H44" s="99">
        <f t="shared" si="9"/>
        <v>0</v>
      </c>
      <c r="I44" s="99">
        <f t="shared" si="9"/>
        <v>0</v>
      </c>
      <c r="J44" s="99">
        <f t="shared" si="9"/>
        <v>0</v>
      </c>
      <c r="K44" s="99">
        <f t="shared" si="9"/>
        <v>0</v>
      </c>
      <c r="L44" s="99">
        <f t="shared" si="9"/>
        <v>0</v>
      </c>
      <c r="M44" s="99">
        <f t="shared" si="9"/>
        <v>0</v>
      </c>
      <c r="N44" s="99">
        <f t="shared" si="9"/>
        <v>0</v>
      </c>
      <c r="O44" s="99">
        <f t="shared" si="9"/>
        <v>0</v>
      </c>
      <c r="P44" s="99">
        <f t="shared" si="9"/>
        <v>0</v>
      </c>
      <c r="Q44" s="100">
        <f t="shared" si="0"/>
        <v>0</v>
      </c>
      <c r="R44" s="145">
        <f t="shared" si="9"/>
        <v>0</v>
      </c>
      <c r="S44" s="145">
        <f t="shared" si="9"/>
        <v>0</v>
      </c>
      <c r="T44" s="232"/>
    </row>
    <row r="45" spans="2:20" ht="14.1" customHeight="1">
      <c r="B45" s="239" t="s">
        <v>89</v>
      </c>
      <c r="C45" s="101" t="s">
        <v>169</v>
      </c>
      <c r="D45" s="140"/>
      <c r="E45" s="102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>
        <f t="shared" si="0"/>
        <v>0</v>
      </c>
      <c r="R45" s="140"/>
      <c r="S45" s="140"/>
      <c r="T45" s="232"/>
    </row>
    <row r="46" spans="2:20" ht="14.45" customHeight="1" thickBot="1">
      <c r="B46" s="226"/>
      <c r="C46" s="105" t="s">
        <v>170</v>
      </c>
      <c r="D46" s="142"/>
      <c r="E46" s="106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8">
        <f t="shared" si="0"/>
        <v>0</v>
      </c>
      <c r="R46" s="142"/>
      <c r="S46" s="142"/>
      <c r="T46" s="232"/>
    </row>
    <row r="47" spans="2:20" ht="27.6" customHeight="1" thickBot="1">
      <c r="B47" s="226"/>
      <c r="C47" s="156" t="s">
        <v>172</v>
      </c>
      <c r="D47" s="145">
        <f>D45+D46</f>
        <v>0</v>
      </c>
      <c r="E47" s="98">
        <f>E45+E46</f>
        <v>0</v>
      </c>
      <c r="F47" s="99">
        <f t="shared" ref="F47:S47" si="10">F45+F46</f>
        <v>0</v>
      </c>
      <c r="G47" s="99">
        <f t="shared" si="10"/>
        <v>0</v>
      </c>
      <c r="H47" s="99">
        <f t="shared" si="10"/>
        <v>0</v>
      </c>
      <c r="I47" s="99">
        <f t="shared" si="10"/>
        <v>0</v>
      </c>
      <c r="J47" s="99">
        <f t="shared" si="10"/>
        <v>0</v>
      </c>
      <c r="K47" s="99">
        <f t="shared" si="10"/>
        <v>0</v>
      </c>
      <c r="L47" s="99">
        <f t="shared" si="10"/>
        <v>0</v>
      </c>
      <c r="M47" s="99">
        <f t="shared" si="10"/>
        <v>0</v>
      </c>
      <c r="N47" s="99">
        <f t="shared" si="10"/>
        <v>0</v>
      </c>
      <c r="O47" s="99">
        <f t="shared" si="10"/>
        <v>0</v>
      </c>
      <c r="P47" s="99">
        <f t="shared" si="10"/>
        <v>0</v>
      </c>
      <c r="Q47" s="100">
        <f t="shared" si="0"/>
        <v>0</v>
      </c>
      <c r="R47" s="145">
        <f t="shared" si="10"/>
        <v>0</v>
      </c>
      <c r="S47" s="145">
        <f t="shared" si="10"/>
        <v>0</v>
      </c>
      <c r="T47" s="232"/>
    </row>
    <row r="48" spans="2:20" ht="14.45" customHeight="1">
      <c r="B48" s="226"/>
      <c r="C48" s="101" t="s">
        <v>174</v>
      </c>
      <c r="D48" s="140"/>
      <c r="E48" s="102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4">
        <f t="shared" si="0"/>
        <v>0</v>
      </c>
      <c r="R48" s="140"/>
      <c r="S48" s="140"/>
      <c r="T48" s="232"/>
    </row>
    <row r="49" spans="2:20" ht="14.45" customHeight="1" thickBot="1">
      <c r="B49" s="226"/>
      <c r="C49" s="105" t="s">
        <v>173</v>
      </c>
      <c r="D49" s="142"/>
      <c r="E49" s="106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8">
        <f t="shared" si="0"/>
        <v>0</v>
      </c>
      <c r="R49" s="142"/>
      <c r="S49" s="142"/>
      <c r="T49" s="232"/>
    </row>
    <row r="50" spans="2:20" ht="26.45" customHeight="1" thickBot="1">
      <c r="B50" s="226"/>
      <c r="C50" s="157" t="s">
        <v>171</v>
      </c>
      <c r="D50" s="145">
        <f>D48+D49</f>
        <v>0</v>
      </c>
      <c r="E50" s="98">
        <f>E48+E49</f>
        <v>0</v>
      </c>
      <c r="F50" s="99">
        <f t="shared" ref="F50:S50" si="11">F48+F49</f>
        <v>0</v>
      </c>
      <c r="G50" s="99">
        <f t="shared" si="11"/>
        <v>0</v>
      </c>
      <c r="H50" s="99">
        <f t="shared" si="11"/>
        <v>0</v>
      </c>
      <c r="I50" s="99">
        <f t="shared" si="11"/>
        <v>0</v>
      </c>
      <c r="J50" s="99">
        <f t="shared" si="11"/>
        <v>0</v>
      </c>
      <c r="K50" s="99">
        <f t="shared" si="11"/>
        <v>0</v>
      </c>
      <c r="L50" s="99">
        <f t="shared" si="11"/>
        <v>0</v>
      </c>
      <c r="M50" s="99">
        <f t="shared" si="11"/>
        <v>0</v>
      </c>
      <c r="N50" s="99">
        <f t="shared" si="11"/>
        <v>0</v>
      </c>
      <c r="O50" s="99">
        <f t="shared" si="11"/>
        <v>0</v>
      </c>
      <c r="P50" s="99">
        <f t="shared" si="11"/>
        <v>0</v>
      </c>
      <c r="Q50" s="100">
        <f t="shared" si="0"/>
        <v>0</v>
      </c>
      <c r="R50" s="145">
        <f t="shared" si="11"/>
        <v>0</v>
      </c>
      <c r="S50" s="145">
        <f t="shared" si="11"/>
        <v>0</v>
      </c>
      <c r="T50" s="232"/>
    </row>
    <row r="51" spans="2:20" ht="26.45" customHeight="1">
      <c r="B51" s="237" t="s">
        <v>15</v>
      </c>
      <c r="C51" s="183" t="s">
        <v>122</v>
      </c>
      <c r="D51" s="143">
        <f t="shared" ref="D51:P51" si="12">D16</f>
        <v>0</v>
      </c>
      <c r="E51" s="109">
        <f t="shared" si="12"/>
        <v>0</v>
      </c>
      <c r="F51" s="110">
        <f t="shared" si="12"/>
        <v>0</v>
      </c>
      <c r="G51" s="110">
        <f t="shared" si="12"/>
        <v>0</v>
      </c>
      <c r="H51" s="110">
        <f t="shared" si="12"/>
        <v>0</v>
      </c>
      <c r="I51" s="110">
        <f t="shared" si="12"/>
        <v>0</v>
      </c>
      <c r="J51" s="110">
        <f t="shared" si="12"/>
        <v>0</v>
      </c>
      <c r="K51" s="110">
        <f t="shared" si="12"/>
        <v>0</v>
      </c>
      <c r="L51" s="110">
        <f t="shared" si="12"/>
        <v>0</v>
      </c>
      <c r="M51" s="110">
        <f t="shared" si="12"/>
        <v>0</v>
      </c>
      <c r="N51" s="110">
        <f t="shared" si="12"/>
        <v>0</v>
      </c>
      <c r="O51" s="110">
        <f t="shared" si="12"/>
        <v>0</v>
      </c>
      <c r="P51" s="110">
        <f t="shared" si="12"/>
        <v>0</v>
      </c>
      <c r="Q51" s="111">
        <f t="shared" si="0"/>
        <v>0</v>
      </c>
      <c r="R51" s="143">
        <f>R16</f>
        <v>0</v>
      </c>
      <c r="S51" s="143">
        <f>S16</f>
        <v>0</v>
      </c>
      <c r="T51" s="232"/>
    </row>
    <row r="52" spans="2:20" ht="26.45" customHeight="1">
      <c r="B52" s="226"/>
      <c r="C52" s="158" t="s">
        <v>123</v>
      </c>
      <c r="D52" s="143">
        <f t="shared" ref="D52:P52" si="13">D27</f>
        <v>0</v>
      </c>
      <c r="E52" s="109">
        <f t="shared" si="13"/>
        <v>0</v>
      </c>
      <c r="F52" s="110">
        <f t="shared" si="13"/>
        <v>0</v>
      </c>
      <c r="G52" s="110">
        <f t="shared" si="13"/>
        <v>0</v>
      </c>
      <c r="H52" s="110">
        <f t="shared" si="13"/>
        <v>0</v>
      </c>
      <c r="I52" s="110">
        <f t="shared" si="13"/>
        <v>0</v>
      </c>
      <c r="J52" s="110">
        <f t="shared" si="13"/>
        <v>0</v>
      </c>
      <c r="K52" s="110">
        <f t="shared" si="13"/>
        <v>0</v>
      </c>
      <c r="L52" s="110">
        <f t="shared" si="13"/>
        <v>0</v>
      </c>
      <c r="M52" s="110">
        <f t="shared" si="13"/>
        <v>0</v>
      </c>
      <c r="N52" s="110">
        <f t="shared" si="13"/>
        <v>0</v>
      </c>
      <c r="O52" s="110">
        <f t="shared" si="13"/>
        <v>0</v>
      </c>
      <c r="P52" s="110">
        <f t="shared" si="13"/>
        <v>0</v>
      </c>
      <c r="Q52" s="111">
        <f t="shared" si="0"/>
        <v>0</v>
      </c>
      <c r="R52" s="143">
        <f>R27</f>
        <v>0</v>
      </c>
      <c r="S52" s="143">
        <f>S27</f>
        <v>0</v>
      </c>
      <c r="T52" s="232"/>
    </row>
    <row r="53" spans="2:20" ht="26.45" customHeight="1">
      <c r="B53" s="226"/>
      <c r="C53" s="159" t="s">
        <v>192</v>
      </c>
      <c r="D53" s="141">
        <f>D20+D28+D34+D38+D41+D44+D47+D50-D52</f>
        <v>0</v>
      </c>
      <c r="E53" s="112">
        <f t="shared" ref="E53:P53" si="14">E20+E28+E34+E38+E41+E44+E47+E50-E52</f>
        <v>0</v>
      </c>
      <c r="F53" s="113">
        <f t="shared" si="14"/>
        <v>0</v>
      </c>
      <c r="G53" s="113">
        <f t="shared" si="14"/>
        <v>0</v>
      </c>
      <c r="H53" s="113">
        <f t="shared" si="14"/>
        <v>0</v>
      </c>
      <c r="I53" s="113">
        <f t="shared" si="14"/>
        <v>0</v>
      </c>
      <c r="J53" s="113">
        <f t="shared" si="14"/>
        <v>0</v>
      </c>
      <c r="K53" s="113">
        <f t="shared" si="14"/>
        <v>0</v>
      </c>
      <c r="L53" s="113">
        <f t="shared" si="14"/>
        <v>0</v>
      </c>
      <c r="M53" s="113">
        <f t="shared" si="14"/>
        <v>0</v>
      </c>
      <c r="N53" s="113">
        <f t="shared" si="14"/>
        <v>0</v>
      </c>
      <c r="O53" s="113">
        <f t="shared" si="14"/>
        <v>0</v>
      </c>
      <c r="P53" s="113">
        <f t="shared" si="14"/>
        <v>0</v>
      </c>
      <c r="Q53" s="114">
        <f t="shared" si="0"/>
        <v>0</v>
      </c>
      <c r="R53" s="141">
        <f>R20+R28+R34+R38+R41+R44+R47+R50-R52</f>
        <v>0</v>
      </c>
      <c r="S53" s="141">
        <f>S20+S28+S34+S38+S41+S44+S47+S50-S52</f>
        <v>0</v>
      </c>
      <c r="T53" s="232"/>
    </row>
    <row r="54" spans="2:20" ht="27" customHeight="1" thickBot="1">
      <c r="B54" s="227"/>
      <c r="C54" s="160" t="s">
        <v>124</v>
      </c>
      <c r="D54" s="142">
        <f>D51+D52+D53</f>
        <v>0</v>
      </c>
      <c r="E54" s="106">
        <f t="shared" ref="E54:P54" si="15">E51+E52+E53</f>
        <v>0</v>
      </c>
      <c r="F54" s="107">
        <f t="shared" si="15"/>
        <v>0</v>
      </c>
      <c r="G54" s="107">
        <f t="shared" si="15"/>
        <v>0</v>
      </c>
      <c r="H54" s="107">
        <f t="shared" si="15"/>
        <v>0</v>
      </c>
      <c r="I54" s="107">
        <f t="shared" si="15"/>
        <v>0</v>
      </c>
      <c r="J54" s="107">
        <f t="shared" si="15"/>
        <v>0</v>
      </c>
      <c r="K54" s="107">
        <f t="shared" si="15"/>
        <v>0</v>
      </c>
      <c r="L54" s="107">
        <f t="shared" si="15"/>
        <v>0</v>
      </c>
      <c r="M54" s="107">
        <f t="shared" si="15"/>
        <v>0</v>
      </c>
      <c r="N54" s="107">
        <f t="shared" si="15"/>
        <v>0</v>
      </c>
      <c r="O54" s="107">
        <f t="shared" si="15"/>
        <v>0</v>
      </c>
      <c r="P54" s="107">
        <f t="shared" si="15"/>
        <v>0</v>
      </c>
      <c r="Q54" s="108">
        <f t="shared" si="0"/>
        <v>0</v>
      </c>
      <c r="R54" s="142">
        <f t="shared" ref="R54" si="16">R51+R52+R53</f>
        <v>0</v>
      </c>
      <c r="S54" s="142">
        <f t="shared" ref="S54" si="17">S51+S52+S53</f>
        <v>0</v>
      </c>
      <c r="T54" s="233"/>
    </row>
    <row r="57" spans="2:20">
      <c r="B57" s="191" t="s">
        <v>176</v>
      </c>
      <c r="C57" s="190" t="s">
        <v>191</v>
      </c>
      <c r="D57" s="190"/>
      <c r="E57" s="190"/>
      <c r="F57" s="190"/>
      <c r="G57" s="190"/>
      <c r="H57" s="190"/>
      <c r="I57" s="190"/>
    </row>
  </sheetData>
  <mergeCells count="18">
    <mergeCell ref="D3:Q3"/>
    <mergeCell ref="B12:B15"/>
    <mergeCell ref="B5:C6"/>
    <mergeCell ref="R5:R6"/>
    <mergeCell ref="B4:C4"/>
    <mergeCell ref="E4:Q4"/>
    <mergeCell ref="T5:T6"/>
    <mergeCell ref="T7:T54"/>
    <mergeCell ref="S5:S6"/>
    <mergeCell ref="B7:B11"/>
    <mergeCell ref="D5:D6"/>
    <mergeCell ref="B51:B54"/>
    <mergeCell ref="B17:B20"/>
    <mergeCell ref="B21:B28"/>
    <mergeCell ref="B29:B34"/>
    <mergeCell ref="B35:B41"/>
    <mergeCell ref="B42:B44"/>
    <mergeCell ref="B45:B50"/>
  </mergeCells>
  <pageMargins left="0.7" right="0.7" top="0.75" bottom="0.75" header="0.3" footer="0.3"/>
  <pageSetup paperSize="9" orientation="landscape" r:id="rId1"/>
  <ignoredErrors>
    <ignoredError sqref="Q11 Q15:Q16 Q20 Q28 Q34 Q38 Q41 Q44 Q47 Q50:Q5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1"/>
  <sheetViews>
    <sheetView zoomScale="85" zoomScaleNormal="85" workbookViewId="0">
      <selection activeCell="Q23" sqref="Q23"/>
    </sheetView>
  </sheetViews>
  <sheetFormatPr defaultColWidth="15.5703125" defaultRowHeight="24.95" customHeight="1"/>
  <cols>
    <col min="1" max="1" width="3.5703125" style="2" customWidth="1"/>
    <col min="2" max="2" width="8.5703125" style="2" customWidth="1"/>
    <col min="3" max="3" width="15.5703125" style="2"/>
    <col min="4" max="4" width="18.85546875" style="2" customWidth="1"/>
    <col min="5" max="5" width="15.5703125" style="2"/>
    <col min="6" max="17" width="9.5703125" style="2" customWidth="1"/>
    <col min="18" max="18" width="29.140625" style="2" customWidth="1"/>
    <col min="19" max="16384" width="15.5703125" style="2"/>
  </cols>
  <sheetData>
    <row r="1" spans="2:21" ht="24.95" customHeight="1">
      <c r="F1"/>
      <c r="G1"/>
      <c r="H1"/>
      <c r="I1"/>
      <c r="J1"/>
      <c r="K1"/>
      <c r="L1"/>
      <c r="M1"/>
      <c r="N1"/>
      <c r="O1"/>
      <c r="P1"/>
      <c r="Q1"/>
      <c r="R1"/>
    </row>
    <row r="2" spans="2:21" ht="24.95" customHeight="1" thickBot="1">
      <c r="B2" s="127"/>
      <c r="C2" s="127"/>
      <c r="D2" s="127"/>
      <c r="E2" s="198" t="s">
        <v>186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27"/>
      <c r="T2" s="127"/>
      <c r="U2" s="127"/>
    </row>
    <row r="3" spans="2:21" s="1" customFormat="1" ht="14.1" customHeight="1" thickBot="1">
      <c r="B3" s="200">
        <v>1</v>
      </c>
      <c r="C3" s="200"/>
      <c r="D3" s="200"/>
      <c r="E3" s="38">
        <v>2</v>
      </c>
      <c r="F3" s="200" t="s">
        <v>26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38">
        <v>15</v>
      </c>
      <c r="S3" s="38">
        <v>16</v>
      </c>
      <c r="T3" s="38">
        <v>17</v>
      </c>
      <c r="U3" s="38">
        <v>18</v>
      </c>
    </row>
    <row r="4" spans="2:21" ht="15.75" thickBot="1">
      <c r="B4" s="200" t="s">
        <v>164</v>
      </c>
      <c r="C4" s="200"/>
      <c r="D4" s="200"/>
      <c r="E4" s="194" t="s">
        <v>22</v>
      </c>
      <c r="F4" s="38">
        <v>3</v>
      </c>
      <c r="G4" s="38">
        <v>4</v>
      </c>
      <c r="H4" s="38">
        <v>5</v>
      </c>
      <c r="I4" s="38">
        <v>6</v>
      </c>
      <c r="J4" s="38">
        <v>7</v>
      </c>
      <c r="K4" s="38">
        <v>8</v>
      </c>
      <c r="L4" s="38">
        <v>9</v>
      </c>
      <c r="M4" s="38">
        <v>10</v>
      </c>
      <c r="N4" s="38">
        <v>11</v>
      </c>
      <c r="O4" s="38">
        <v>12</v>
      </c>
      <c r="P4" s="38">
        <v>13</v>
      </c>
      <c r="Q4" s="38">
        <v>14</v>
      </c>
      <c r="R4" s="8"/>
      <c r="S4" s="194" t="s">
        <v>0</v>
      </c>
      <c r="T4" s="194" t="s">
        <v>1</v>
      </c>
      <c r="U4" s="194" t="s">
        <v>154</v>
      </c>
    </row>
    <row r="5" spans="2:21" ht="50.1" customHeight="1" thickBot="1">
      <c r="B5" s="200"/>
      <c r="C5" s="200"/>
      <c r="D5" s="200"/>
      <c r="E5" s="194"/>
      <c r="F5" s="8" t="s">
        <v>2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7</v>
      </c>
      <c r="L5" s="8" t="s">
        <v>8</v>
      </c>
      <c r="M5" s="8" t="s">
        <v>9</v>
      </c>
      <c r="N5" s="8" t="s">
        <v>10</v>
      </c>
      <c r="O5" s="8" t="s">
        <v>11</v>
      </c>
      <c r="P5" s="8" t="s">
        <v>12</v>
      </c>
      <c r="Q5" s="8" t="s">
        <v>13</v>
      </c>
      <c r="R5" s="148" t="s">
        <v>32</v>
      </c>
      <c r="S5" s="194"/>
      <c r="T5" s="194"/>
      <c r="U5" s="194"/>
    </row>
    <row r="6" spans="2:21" ht="15.75" thickBot="1">
      <c r="B6" s="252" t="s">
        <v>51</v>
      </c>
      <c r="C6" s="253"/>
      <c r="D6" s="254"/>
      <c r="E6" s="8"/>
      <c r="F6" s="115"/>
      <c r="G6" s="47"/>
      <c r="H6" s="47"/>
      <c r="I6" s="47"/>
      <c r="J6" s="47"/>
      <c r="K6" s="47"/>
      <c r="L6" s="47"/>
      <c r="M6" s="47"/>
      <c r="N6" s="47"/>
      <c r="O6" s="47"/>
      <c r="P6" s="47"/>
      <c r="Q6" s="48"/>
      <c r="R6" s="8">
        <f>SUM(F6:Q6)</f>
        <v>0</v>
      </c>
      <c r="S6" s="8"/>
      <c r="T6" s="8"/>
      <c r="U6" s="202"/>
    </row>
    <row r="7" spans="2:21" ht="15.75" thickBot="1">
      <c r="B7" s="255" t="s">
        <v>52</v>
      </c>
      <c r="C7" s="256"/>
      <c r="D7" s="257"/>
      <c r="E7" s="8"/>
      <c r="F7" s="116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8"/>
      <c r="R7" s="119">
        <f t="shared" ref="R7:R19" si="0">SUM(F7:Q7)</f>
        <v>0</v>
      </c>
      <c r="S7" s="8"/>
      <c r="T7" s="8"/>
      <c r="U7" s="203"/>
    </row>
    <row r="8" spans="2:21" ht="15">
      <c r="B8" s="258" t="s">
        <v>53</v>
      </c>
      <c r="C8" s="261" t="s">
        <v>19</v>
      </c>
      <c r="D8" s="9" t="s">
        <v>54</v>
      </c>
      <c r="E8" s="12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2"/>
      <c r="R8" s="13">
        <f t="shared" si="0"/>
        <v>0</v>
      </c>
      <c r="S8" s="120"/>
      <c r="T8" s="120"/>
      <c r="U8" s="203"/>
    </row>
    <row r="9" spans="2:21" ht="15">
      <c r="B9" s="259"/>
      <c r="C9" s="248"/>
      <c r="D9" s="15" t="s">
        <v>55</v>
      </c>
      <c r="E9" s="19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8"/>
      <c r="R9" s="19">
        <f t="shared" si="0"/>
        <v>0</v>
      </c>
      <c r="S9" s="19"/>
      <c r="T9" s="19"/>
      <c r="U9" s="203"/>
    </row>
    <row r="10" spans="2:21" ht="15">
      <c r="B10" s="259"/>
      <c r="C10" s="248" t="s">
        <v>56</v>
      </c>
      <c r="D10" s="249"/>
      <c r="E10" s="19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/>
      <c r="R10" s="19">
        <f t="shared" si="0"/>
        <v>0</v>
      </c>
      <c r="S10" s="19"/>
      <c r="T10" s="19"/>
      <c r="U10" s="203"/>
    </row>
    <row r="11" spans="2:21" ht="15">
      <c r="B11" s="259"/>
      <c r="C11" s="246" t="s">
        <v>57</v>
      </c>
      <c r="D11" s="247"/>
      <c r="E11" s="19"/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  <c r="R11" s="19">
        <f t="shared" si="0"/>
        <v>0</v>
      </c>
      <c r="S11" s="19"/>
      <c r="T11" s="19"/>
      <c r="U11" s="203"/>
    </row>
    <row r="12" spans="2:21" ht="15">
      <c r="B12" s="259"/>
      <c r="C12" s="246" t="s">
        <v>58</v>
      </c>
      <c r="D12" s="247"/>
      <c r="E12" s="19"/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  <c r="R12" s="19">
        <f t="shared" si="0"/>
        <v>0</v>
      </c>
      <c r="S12" s="19"/>
      <c r="T12" s="19"/>
      <c r="U12" s="203"/>
    </row>
    <row r="13" spans="2:21" ht="15">
      <c r="B13" s="259"/>
      <c r="C13" s="246" t="s">
        <v>59</v>
      </c>
      <c r="D13" s="247"/>
      <c r="E13" s="19"/>
      <c r="F13" s="16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/>
      <c r="R13" s="19">
        <f t="shared" si="0"/>
        <v>0</v>
      </c>
      <c r="S13" s="19"/>
      <c r="T13" s="19"/>
      <c r="U13" s="203"/>
    </row>
    <row r="14" spans="2:21" ht="15">
      <c r="B14" s="259"/>
      <c r="C14" s="246" t="s">
        <v>60</v>
      </c>
      <c r="D14" s="247"/>
      <c r="E14" s="19"/>
      <c r="F14" s="1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8"/>
      <c r="R14" s="19">
        <f t="shared" si="0"/>
        <v>0</v>
      </c>
      <c r="S14" s="19"/>
      <c r="T14" s="19"/>
      <c r="U14" s="203"/>
    </row>
    <row r="15" spans="2:21" ht="15">
      <c r="B15" s="259"/>
      <c r="C15" s="246" t="s">
        <v>61</v>
      </c>
      <c r="D15" s="247"/>
      <c r="E15" s="19"/>
      <c r="F15" s="16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8"/>
      <c r="R15" s="19">
        <f t="shared" si="0"/>
        <v>0</v>
      </c>
      <c r="S15" s="19"/>
      <c r="T15" s="19"/>
      <c r="U15" s="203"/>
    </row>
    <row r="16" spans="2:21" ht="15">
      <c r="B16" s="259"/>
      <c r="C16" s="246" t="s">
        <v>62</v>
      </c>
      <c r="D16" s="247"/>
      <c r="E16" s="19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  <c r="R16" s="19">
        <f t="shared" si="0"/>
        <v>0</v>
      </c>
      <c r="S16" s="19"/>
      <c r="T16" s="19"/>
      <c r="U16" s="203"/>
    </row>
    <row r="17" spans="2:21" ht="15">
      <c r="B17" s="259"/>
      <c r="C17" s="246" t="s">
        <v>63</v>
      </c>
      <c r="D17" s="247"/>
      <c r="E17" s="19"/>
      <c r="F17" s="1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19">
        <f t="shared" si="0"/>
        <v>0</v>
      </c>
      <c r="S17" s="19"/>
      <c r="T17" s="19"/>
      <c r="U17" s="203"/>
    </row>
    <row r="18" spans="2:21" ht="15" customHeight="1" thickBot="1">
      <c r="B18" s="260"/>
      <c r="C18" s="250" t="s">
        <v>187</v>
      </c>
      <c r="D18" s="251"/>
      <c r="E18" s="121"/>
      <c r="F18" s="5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  <c r="R18" s="21">
        <f t="shared" si="0"/>
        <v>0</v>
      </c>
      <c r="S18" s="121"/>
      <c r="T18" s="121"/>
      <c r="U18" s="203"/>
    </row>
    <row r="19" spans="2:21" ht="50.1" customHeight="1" thickBot="1">
      <c r="B19" s="243" t="s">
        <v>165</v>
      </c>
      <c r="C19" s="244"/>
      <c r="D19" s="245"/>
      <c r="E19" s="8">
        <f t="shared" ref="E19:Q19" si="1">SUM(E8,E10:E18)</f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  <c r="L19" s="8">
        <f t="shared" si="1"/>
        <v>0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8">
        <f t="shared" si="1"/>
        <v>0</v>
      </c>
      <c r="Q19" s="8">
        <f t="shared" si="1"/>
        <v>0</v>
      </c>
      <c r="R19" s="64">
        <f t="shared" si="0"/>
        <v>0</v>
      </c>
      <c r="S19" s="8">
        <f>SUM(S8,S10:S18)</f>
        <v>0</v>
      </c>
      <c r="T19" s="8">
        <f>SUM(T8,T10:T18)</f>
        <v>0</v>
      </c>
      <c r="U19" s="204"/>
    </row>
    <row r="21" spans="2:21" ht="24.95" customHeight="1">
      <c r="D21" s="125"/>
    </row>
  </sheetData>
  <mergeCells count="23">
    <mergeCell ref="S4:S5"/>
    <mergeCell ref="T4:T5"/>
    <mergeCell ref="B6:D6"/>
    <mergeCell ref="B7:D7"/>
    <mergeCell ref="C11:D11"/>
    <mergeCell ref="B8:B18"/>
    <mergeCell ref="C8:C9"/>
    <mergeCell ref="U4:U5"/>
    <mergeCell ref="U6:U19"/>
    <mergeCell ref="E2:R2"/>
    <mergeCell ref="B19:D19"/>
    <mergeCell ref="B4:D5"/>
    <mergeCell ref="C12:D12"/>
    <mergeCell ref="C13:D13"/>
    <mergeCell ref="C14:D14"/>
    <mergeCell ref="C15:D15"/>
    <mergeCell ref="C16:D16"/>
    <mergeCell ref="C10:D10"/>
    <mergeCell ref="E4:E5"/>
    <mergeCell ref="C17:D17"/>
    <mergeCell ref="C18:D18"/>
    <mergeCell ref="B3:D3"/>
    <mergeCell ref="F3:Q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5"/>
  <sheetViews>
    <sheetView topLeftCell="A10" zoomScale="60" zoomScaleNormal="60" workbookViewId="0">
      <selection activeCell="E27" sqref="E27"/>
    </sheetView>
  </sheetViews>
  <sheetFormatPr defaultColWidth="15.5703125" defaultRowHeight="24.95" customHeight="1"/>
  <cols>
    <col min="1" max="1" width="17.5703125" style="2" customWidth="1"/>
    <col min="2" max="2" width="7.5703125" style="2" customWidth="1"/>
    <col min="3" max="3" width="15.5703125" style="2"/>
    <col min="4" max="4" width="33" style="2" customWidth="1"/>
    <col min="5" max="5" width="15.5703125" style="2"/>
    <col min="6" max="17" width="10.5703125" style="2" customWidth="1"/>
    <col min="18" max="18" width="22.5703125" style="2" customWidth="1"/>
    <col min="19" max="16384" width="15.5703125" style="2"/>
  </cols>
  <sheetData>
    <row r="1" spans="2:21" ht="24.95" customHeight="1">
      <c r="F1" s="182"/>
    </row>
    <row r="2" spans="2:21" ht="24.95" customHeight="1" thickBot="1">
      <c r="B2" s="127"/>
      <c r="C2" s="127"/>
      <c r="D2" s="127"/>
      <c r="E2" s="198" t="s">
        <v>31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27"/>
      <c r="T2" s="127"/>
      <c r="U2" s="127"/>
    </row>
    <row r="3" spans="2:21" ht="14.1" customHeight="1" thickBot="1">
      <c r="B3" s="200">
        <v>1</v>
      </c>
      <c r="C3" s="200"/>
      <c r="D3" s="200"/>
      <c r="E3" s="38">
        <v>2</v>
      </c>
      <c r="F3" s="200" t="s">
        <v>26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38">
        <v>16</v>
      </c>
      <c r="T3" s="38">
        <v>17</v>
      </c>
      <c r="U3" s="38">
        <v>18</v>
      </c>
    </row>
    <row r="4" spans="2:21" ht="24.95" customHeight="1" thickBot="1">
      <c r="B4" s="200" t="s">
        <v>20</v>
      </c>
      <c r="C4" s="200"/>
      <c r="D4" s="200"/>
      <c r="E4" s="194" t="s">
        <v>22</v>
      </c>
      <c r="F4" s="38">
        <v>3</v>
      </c>
      <c r="G4" s="38">
        <v>4</v>
      </c>
      <c r="H4" s="38">
        <v>5</v>
      </c>
      <c r="I4" s="38">
        <v>6</v>
      </c>
      <c r="J4" s="38">
        <v>7</v>
      </c>
      <c r="K4" s="38">
        <v>8</v>
      </c>
      <c r="L4" s="38">
        <v>9</v>
      </c>
      <c r="M4" s="38">
        <v>10</v>
      </c>
      <c r="N4" s="38">
        <v>11</v>
      </c>
      <c r="O4" s="38">
        <v>12</v>
      </c>
      <c r="P4" s="38">
        <v>13</v>
      </c>
      <c r="Q4" s="38">
        <v>14</v>
      </c>
      <c r="R4" s="38">
        <v>15</v>
      </c>
      <c r="S4" s="194" t="s">
        <v>0</v>
      </c>
      <c r="T4" s="194" t="s">
        <v>1</v>
      </c>
      <c r="U4" s="194" t="s">
        <v>154</v>
      </c>
    </row>
    <row r="5" spans="2:21" ht="72" customHeight="1" thickBot="1">
      <c r="B5" s="200"/>
      <c r="C5" s="200"/>
      <c r="D5" s="200"/>
      <c r="E5" s="194"/>
      <c r="F5" s="8" t="s">
        <v>2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7</v>
      </c>
      <c r="L5" s="8" t="s">
        <v>8</v>
      </c>
      <c r="M5" s="8" t="s">
        <v>9</v>
      </c>
      <c r="N5" s="8" t="s">
        <v>10</v>
      </c>
      <c r="O5" s="8" t="s">
        <v>11</v>
      </c>
      <c r="P5" s="8" t="s">
        <v>12</v>
      </c>
      <c r="Q5" s="8" t="s">
        <v>13</v>
      </c>
      <c r="R5" s="148" t="s">
        <v>125</v>
      </c>
      <c r="S5" s="194"/>
      <c r="T5" s="194"/>
      <c r="U5" s="194"/>
    </row>
    <row r="6" spans="2:21" ht="20.100000000000001" customHeight="1">
      <c r="B6" s="268" t="s">
        <v>126</v>
      </c>
      <c r="C6" s="281" t="s">
        <v>128</v>
      </c>
      <c r="D6" s="176" t="s">
        <v>132</v>
      </c>
      <c r="E6" s="13"/>
      <c r="F6" s="49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R6" s="13">
        <f>SUM(F6:Q6)</f>
        <v>0</v>
      </c>
      <c r="S6" s="13"/>
      <c r="T6" s="13"/>
      <c r="U6" s="202"/>
    </row>
    <row r="7" spans="2:21" ht="20.100000000000001" customHeight="1">
      <c r="B7" s="269"/>
      <c r="C7" s="282"/>
      <c r="D7" s="177" t="s">
        <v>133</v>
      </c>
      <c r="E7" s="19"/>
      <c r="F7" s="50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  <c r="R7" s="19">
        <f t="shared" ref="R7:R35" si="0">SUM(F7:Q7)</f>
        <v>0</v>
      </c>
      <c r="S7" s="19"/>
      <c r="T7" s="19"/>
      <c r="U7" s="203"/>
    </row>
    <row r="8" spans="2:21" ht="20.100000000000001" customHeight="1">
      <c r="B8" s="269"/>
      <c r="C8" s="282"/>
      <c r="D8" s="177" t="s">
        <v>134</v>
      </c>
      <c r="E8" s="19"/>
      <c r="F8" s="50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9">
        <f t="shared" si="0"/>
        <v>0</v>
      </c>
      <c r="S8" s="19"/>
      <c r="T8" s="19"/>
      <c r="U8" s="203"/>
    </row>
    <row r="9" spans="2:21" ht="20.100000000000001" customHeight="1">
      <c r="B9" s="269"/>
      <c r="C9" s="286" t="s">
        <v>129</v>
      </c>
      <c r="D9" s="177" t="s">
        <v>132</v>
      </c>
      <c r="E9" s="19"/>
      <c r="F9" s="50"/>
      <c r="G9" s="17"/>
      <c r="H9" s="17"/>
      <c r="I9" s="17"/>
      <c r="J9" s="17"/>
      <c r="K9" s="17"/>
      <c r="L9" s="17"/>
      <c r="M9" s="17"/>
      <c r="N9" s="17"/>
      <c r="O9" s="17"/>
      <c r="P9" s="17"/>
      <c r="Q9" s="18"/>
      <c r="R9" s="19">
        <f t="shared" si="0"/>
        <v>0</v>
      </c>
      <c r="S9" s="19"/>
      <c r="T9" s="19"/>
      <c r="U9" s="203"/>
    </row>
    <row r="10" spans="2:21" ht="20.100000000000001" customHeight="1">
      <c r="B10" s="269"/>
      <c r="C10" s="282"/>
      <c r="D10" s="177" t="s">
        <v>133</v>
      </c>
      <c r="E10" s="19"/>
      <c r="F10" s="50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/>
      <c r="R10" s="19">
        <f t="shared" si="0"/>
        <v>0</v>
      </c>
      <c r="S10" s="19"/>
      <c r="T10" s="19"/>
      <c r="U10" s="203"/>
    </row>
    <row r="11" spans="2:21" ht="20.100000000000001" customHeight="1">
      <c r="B11" s="269"/>
      <c r="C11" s="282"/>
      <c r="D11" s="177" t="s">
        <v>134</v>
      </c>
      <c r="E11" s="19"/>
      <c r="F11" s="50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  <c r="R11" s="19">
        <f t="shared" si="0"/>
        <v>0</v>
      </c>
      <c r="S11" s="19"/>
      <c r="T11" s="19"/>
      <c r="U11" s="203"/>
    </row>
    <row r="12" spans="2:21" ht="20.100000000000001" customHeight="1">
      <c r="B12" s="269"/>
      <c r="C12" s="286" t="s">
        <v>130</v>
      </c>
      <c r="D12" s="177" t="s">
        <v>132</v>
      </c>
      <c r="E12" s="19"/>
      <c r="F12" s="50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  <c r="R12" s="19">
        <f t="shared" si="0"/>
        <v>0</v>
      </c>
      <c r="S12" s="19"/>
      <c r="T12" s="19"/>
      <c r="U12" s="203"/>
    </row>
    <row r="13" spans="2:21" ht="20.100000000000001" customHeight="1">
      <c r="B13" s="269"/>
      <c r="C13" s="282"/>
      <c r="D13" s="177" t="s">
        <v>133</v>
      </c>
      <c r="E13" s="19"/>
      <c r="F13" s="50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/>
      <c r="R13" s="19">
        <f t="shared" si="0"/>
        <v>0</v>
      </c>
      <c r="S13" s="19"/>
      <c r="T13" s="19"/>
      <c r="U13" s="203"/>
    </row>
    <row r="14" spans="2:21" ht="20.100000000000001" customHeight="1">
      <c r="B14" s="269"/>
      <c r="C14" s="282"/>
      <c r="D14" s="177" t="s">
        <v>134</v>
      </c>
      <c r="E14" s="19"/>
      <c r="F14" s="50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8"/>
      <c r="R14" s="19">
        <f t="shared" si="0"/>
        <v>0</v>
      </c>
      <c r="S14" s="19"/>
      <c r="T14" s="19"/>
      <c r="U14" s="203"/>
    </row>
    <row r="15" spans="2:21" ht="20.100000000000001" customHeight="1">
      <c r="B15" s="269"/>
      <c r="C15" s="286" t="s">
        <v>131</v>
      </c>
      <c r="D15" s="177" t="s">
        <v>132</v>
      </c>
      <c r="E15" s="19"/>
      <c r="F15" s="50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8"/>
      <c r="R15" s="19">
        <f t="shared" si="0"/>
        <v>0</v>
      </c>
      <c r="S15" s="19"/>
      <c r="T15" s="19"/>
      <c r="U15" s="203"/>
    </row>
    <row r="16" spans="2:21" ht="20.100000000000001" customHeight="1">
      <c r="B16" s="269"/>
      <c r="C16" s="282"/>
      <c r="D16" s="177" t="s">
        <v>133</v>
      </c>
      <c r="E16" s="19"/>
      <c r="F16" s="50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  <c r="R16" s="19">
        <f t="shared" si="0"/>
        <v>0</v>
      </c>
      <c r="S16" s="19"/>
      <c r="T16" s="19"/>
      <c r="U16" s="203"/>
    </row>
    <row r="17" spans="2:21" ht="20.100000000000001" customHeight="1" thickBot="1">
      <c r="B17" s="270"/>
      <c r="C17" s="287"/>
      <c r="D17" s="178" t="s">
        <v>134</v>
      </c>
      <c r="E17" s="21"/>
      <c r="F17" s="52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  <c r="R17" s="21">
        <f t="shared" si="0"/>
        <v>0</v>
      </c>
      <c r="S17" s="21"/>
      <c r="T17" s="21"/>
      <c r="U17" s="203"/>
    </row>
    <row r="18" spans="2:21" ht="20.100000000000001" customHeight="1">
      <c r="B18" s="268" t="s">
        <v>127</v>
      </c>
      <c r="C18" s="271" t="s">
        <v>135</v>
      </c>
      <c r="D18" s="177" t="s">
        <v>132</v>
      </c>
      <c r="E18" s="13"/>
      <c r="F18" s="49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/>
      <c r="R18" s="13">
        <f t="shared" si="0"/>
        <v>0</v>
      </c>
      <c r="S18" s="13"/>
      <c r="T18" s="13"/>
      <c r="U18" s="203"/>
    </row>
    <row r="19" spans="2:21" ht="20.100000000000001" customHeight="1">
      <c r="B19" s="269"/>
      <c r="C19" s="272"/>
      <c r="D19" s="177" t="s">
        <v>133</v>
      </c>
      <c r="E19" s="19"/>
      <c r="F19" s="50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/>
      <c r="R19" s="19">
        <f t="shared" si="0"/>
        <v>0</v>
      </c>
      <c r="S19" s="19"/>
      <c r="T19" s="19"/>
      <c r="U19" s="203"/>
    </row>
    <row r="20" spans="2:21" ht="20.100000000000001" customHeight="1">
      <c r="B20" s="269"/>
      <c r="C20" s="272"/>
      <c r="D20" s="177" t="s">
        <v>134</v>
      </c>
      <c r="E20" s="19"/>
      <c r="F20" s="50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8"/>
      <c r="R20" s="19">
        <f t="shared" si="0"/>
        <v>0</v>
      </c>
      <c r="S20" s="19"/>
      <c r="T20" s="19"/>
      <c r="U20" s="203"/>
    </row>
    <row r="21" spans="2:21" ht="20.100000000000001" customHeight="1">
      <c r="B21" s="269"/>
      <c r="C21" s="273" t="s">
        <v>136</v>
      </c>
      <c r="D21" s="177" t="s">
        <v>132</v>
      </c>
      <c r="E21" s="19"/>
      <c r="F21" s="50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  <c r="R21" s="19">
        <f t="shared" si="0"/>
        <v>0</v>
      </c>
      <c r="S21" s="19"/>
      <c r="T21" s="19"/>
      <c r="U21" s="203"/>
    </row>
    <row r="22" spans="2:21" ht="20.100000000000001" customHeight="1">
      <c r="B22" s="269"/>
      <c r="C22" s="272"/>
      <c r="D22" s="177" t="s">
        <v>133</v>
      </c>
      <c r="E22" s="19"/>
      <c r="F22" s="50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8"/>
      <c r="R22" s="19">
        <f t="shared" si="0"/>
        <v>0</v>
      </c>
      <c r="S22" s="19"/>
      <c r="T22" s="19"/>
      <c r="U22" s="203"/>
    </row>
    <row r="23" spans="2:21" ht="20.100000000000001" customHeight="1">
      <c r="B23" s="269"/>
      <c r="C23" s="272"/>
      <c r="D23" s="177" t="s">
        <v>134</v>
      </c>
      <c r="E23" s="19"/>
      <c r="F23" s="50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8"/>
      <c r="R23" s="19">
        <f t="shared" si="0"/>
        <v>0</v>
      </c>
      <c r="S23" s="19"/>
      <c r="T23" s="19"/>
      <c r="U23" s="203"/>
    </row>
    <row r="24" spans="2:21" ht="20.100000000000001" customHeight="1">
      <c r="B24" s="269"/>
      <c r="C24" s="273" t="s">
        <v>137</v>
      </c>
      <c r="D24" s="177" t="s">
        <v>132</v>
      </c>
      <c r="E24" s="19"/>
      <c r="F24" s="50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8"/>
      <c r="R24" s="19">
        <f t="shared" si="0"/>
        <v>0</v>
      </c>
      <c r="S24" s="19"/>
      <c r="T24" s="19"/>
      <c r="U24" s="203"/>
    </row>
    <row r="25" spans="2:21" ht="20.100000000000001" customHeight="1">
      <c r="B25" s="269"/>
      <c r="C25" s="272"/>
      <c r="D25" s="177" t="s">
        <v>133</v>
      </c>
      <c r="E25" s="19"/>
      <c r="F25" s="50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8"/>
      <c r="R25" s="19">
        <f t="shared" si="0"/>
        <v>0</v>
      </c>
      <c r="S25" s="19"/>
      <c r="T25" s="19"/>
      <c r="U25" s="203"/>
    </row>
    <row r="26" spans="2:21" ht="20.100000000000001" customHeight="1" thickBot="1">
      <c r="B26" s="270"/>
      <c r="C26" s="274"/>
      <c r="D26" s="178" t="s">
        <v>134</v>
      </c>
      <c r="E26" s="21"/>
      <c r="F26" s="52"/>
      <c r="G26" s="6"/>
      <c r="H26" s="6"/>
      <c r="I26" s="6"/>
      <c r="J26" s="6"/>
      <c r="K26" s="6"/>
      <c r="L26" s="6"/>
      <c r="M26" s="6"/>
      <c r="N26" s="6"/>
      <c r="O26" s="6"/>
      <c r="P26" s="6"/>
      <c r="Q26" s="7"/>
      <c r="R26" s="21">
        <f t="shared" si="0"/>
        <v>0</v>
      </c>
      <c r="S26" s="21"/>
      <c r="T26" s="21"/>
      <c r="U26" s="203"/>
    </row>
    <row r="27" spans="2:21" ht="33" customHeight="1">
      <c r="B27" s="275" t="s">
        <v>138</v>
      </c>
      <c r="C27" s="276"/>
      <c r="D27" s="179" t="s">
        <v>140</v>
      </c>
      <c r="E27" s="13">
        <f t="shared" ref="E27:F29" si="1">E6+E9+E12+E15</f>
        <v>0</v>
      </c>
      <c r="F27" s="49">
        <f t="shared" si="1"/>
        <v>0</v>
      </c>
      <c r="G27" s="11">
        <f t="shared" ref="G27:Q29" si="2">G6+G9+G12+G15</f>
        <v>0</v>
      </c>
      <c r="H27" s="11">
        <f t="shared" si="2"/>
        <v>0</v>
      </c>
      <c r="I27" s="11">
        <f t="shared" si="2"/>
        <v>0</v>
      </c>
      <c r="J27" s="11">
        <f t="shared" si="2"/>
        <v>0</v>
      </c>
      <c r="K27" s="11">
        <f t="shared" si="2"/>
        <v>0</v>
      </c>
      <c r="L27" s="11">
        <f t="shared" si="2"/>
        <v>0</v>
      </c>
      <c r="M27" s="11">
        <f t="shared" si="2"/>
        <v>0</v>
      </c>
      <c r="N27" s="11">
        <f t="shared" si="2"/>
        <v>0</v>
      </c>
      <c r="O27" s="11">
        <f t="shared" si="2"/>
        <v>0</v>
      </c>
      <c r="P27" s="11">
        <f t="shared" si="2"/>
        <v>0</v>
      </c>
      <c r="Q27" s="12">
        <f t="shared" si="2"/>
        <v>0</v>
      </c>
      <c r="R27" s="13">
        <f t="shared" si="0"/>
        <v>0</v>
      </c>
      <c r="S27" s="13">
        <f t="shared" ref="S27:T29" si="3">S6+S9+S12+S15</f>
        <v>0</v>
      </c>
      <c r="T27" s="13">
        <f t="shared" si="3"/>
        <v>0</v>
      </c>
      <c r="U27" s="203"/>
    </row>
    <row r="28" spans="2:21" ht="32.1" customHeight="1">
      <c r="B28" s="277"/>
      <c r="C28" s="278"/>
      <c r="D28" s="180" t="s">
        <v>141</v>
      </c>
      <c r="E28" s="19">
        <f t="shared" si="1"/>
        <v>0</v>
      </c>
      <c r="F28" s="50">
        <f t="shared" si="1"/>
        <v>0</v>
      </c>
      <c r="G28" s="17">
        <f t="shared" si="2"/>
        <v>0</v>
      </c>
      <c r="H28" s="17">
        <f t="shared" si="2"/>
        <v>0</v>
      </c>
      <c r="I28" s="17">
        <f t="shared" si="2"/>
        <v>0</v>
      </c>
      <c r="J28" s="17">
        <f t="shared" si="2"/>
        <v>0</v>
      </c>
      <c r="K28" s="17">
        <f t="shared" si="2"/>
        <v>0</v>
      </c>
      <c r="L28" s="17">
        <f t="shared" si="2"/>
        <v>0</v>
      </c>
      <c r="M28" s="17">
        <f t="shared" si="2"/>
        <v>0</v>
      </c>
      <c r="N28" s="17">
        <f t="shared" si="2"/>
        <v>0</v>
      </c>
      <c r="O28" s="17">
        <f t="shared" si="2"/>
        <v>0</v>
      </c>
      <c r="P28" s="17">
        <f t="shared" si="2"/>
        <v>0</v>
      </c>
      <c r="Q28" s="18">
        <f t="shared" si="2"/>
        <v>0</v>
      </c>
      <c r="R28" s="19">
        <f t="shared" si="0"/>
        <v>0</v>
      </c>
      <c r="S28" s="19">
        <f t="shared" si="3"/>
        <v>0</v>
      </c>
      <c r="T28" s="19">
        <f t="shared" si="3"/>
        <v>0</v>
      </c>
      <c r="U28" s="203"/>
    </row>
    <row r="29" spans="2:21" ht="32.25" thickBot="1">
      <c r="B29" s="279"/>
      <c r="C29" s="280"/>
      <c r="D29" s="181" t="s">
        <v>142</v>
      </c>
      <c r="E29" s="21">
        <f t="shared" si="1"/>
        <v>0</v>
      </c>
      <c r="F29" s="52">
        <f t="shared" si="1"/>
        <v>0</v>
      </c>
      <c r="G29" s="6">
        <f t="shared" si="2"/>
        <v>0</v>
      </c>
      <c r="H29" s="6">
        <f t="shared" si="2"/>
        <v>0</v>
      </c>
      <c r="I29" s="6">
        <f t="shared" si="2"/>
        <v>0</v>
      </c>
      <c r="J29" s="6">
        <f t="shared" si="2"/>
        <v>0</v>
      </c>
      <c r="K29" s="6">
        <f t="shared" si="2"/>
        <v>0</v>
      </c>
      <c r="L29" s="6">
        <f t="shared" si="2"/>
        <v>0</v>
      </c>
      <c r="M29" s="6">
        <f t="shared" si="2"/>
        <v>0</v>
      </c>
      <c r="N29" s="6">
        <f t="shared" si="2"/>
        <v>0</v>
      </c>
      <c r="O29" s="6">
        <f t="shared" si="2"/>
        <v>0</v>
      </c>
      <c r="P29" s="6">
        <f t="shared" si="2"/>
        <v>0</v>
      </c>
      <c r="Q29" s="7">
        <f t="shared" si="2"/>
        <v>0</v>
      </c>
      <c r="R29" s="21">
        <f t="shared" si="0"/>
        <v>0</v>
      </c>
      <c r="S29" s="21">
        <f t="shared" si="3"/>
        <v>0</v>
      </c>
      <c r="T29" s="21">
        <f t="shared" si="3"/>
        <v>0</v>
      </c>
      <c r="U29" s="203"/>
    </row>
    <row r="30" spans="2:21" ht="35.1" customHeight="1">
      <c r="B30" s="275" t="s">
        <v>139</v>
      </c>
      <c r="C30" s="276"/>
      <c r="D30" s="179" t="s">
        <v>143</v>
      </c>
      <c r="E30" s="13">
        <f t="shared" ref="E30:F32" si="4">E18+E21+E24</f>
        <v>0</v>
      </c>
      <c r="F30" s="49">
        <f t="shared" si="4"/>
        <v>0</v>
      </c>
      <c r="G30" s="11">
        <f t="shared" ref="G30:Q32" si="5">G18+G21+G24</f>
        <v>0</v>
      </c>
      <c r="H30" s="11">
        <f t="shared" si="5"/>
        <v>0</v>
      </c>
      <c r="I30" s="11">
        <f t="shared" si="5"/>
        <v>0</v>
      </c>
      <c r="J30" s="11">
        <f t="shared" si="5"/>
        <v>0</v>
      </c>
      <c r="K30" s="11">
        <f t="shared" si="5"/>
        <v>0</v>
      </c>
      <c r="L30" s="11">
        <f t="shared" si="5"/>
        <v>0</v>
      </c>
      <c r="M30" s="11">
        <f t="shared" si="5"/>
        <v>0</v>
      </c>
      <c r="N30" s="11">
        <f t="shared" si="5"/>
        <v>0</v>
      </c>
      <c r="O30" s="11">
        <f t="shared" si="5"/>
        <v>0</v>
      </c>
      <c r="P30" s="11">
        <f t="shared" si="5"/>
        <v>0</v>
      </c>
      <c r="Q30" s="12">
        <f t="shared" si="5"/>
        <v>0</v>
      </c>
      <c r="R30" s="13">
        <f t="shared" si="0"/>
        <v>0</v>
      </c>
      <c r="S30" s="13">
        <f t="shared" ref="S30:T32" si="6">S18+S21+S24</f>
        <v>0</v>
      </c>
      <c r="T30" s="13">
        <f t="shared" si="6"/>
        <v>0</v>
      </c>
      <c r="U30" s="203"/>
    </row>
    <row r="31" spans="2:21" ht="29.45" customHeight="1">
      <c r="B31" s="277"/>
      <c r="C31" s="278"/>
      <c r="D31" s="180" t="s">
        <v>144</v>
      </c>
      <c r="E31" s="19">
        <f t="shared" si="4"/>
        <v>0</v>
      </c>
      <c r="F31" s="50">
        <f t="shared" si="4"/>
        <v>0</v>
      </c>
      <c r="G31" s="17">
        <f t="shared" si="5"/>
        <v>0</v>
      </c>
      <c r="H31" s="17">
        <f t="shared" si="5"/>
        <v>0</v>
      </c>
      <c r="I31" s="17">
        <f t="shared" si="5"/>
        <v>0</v>
      </c>
      <c r="J31" s="17">
        <f t="shared" si="5"/>
        <v>0</v>
      </c>
      <c r="K31" s="17">
        <f t="shared" si="5"/>
        <v>0</v>
      </c>
      <c r="L31" s="17">
        <f t="shared" si="5"/>
        <v>0</v>
      </c>
      <c r="M31" s="17">
        <f t="shared" si="5"/>
        <v>0</v>
      </c>
      <c r="N31" s="17">
        <f t="shared" si="5"/>
        <v>0</v>
      </c>
      <c r="O31" s="17">
        <f t="shared" si="5"/>
        <v>0</v>
      </c>
      <c r="P31" s="17">
        <f t="shared" si="5"/>
        <v>0</v>
      </c>
      <c r="Q31" s="18">
        <f t="shared" si="5"/>
        <v>0</v>
      </c>
      <c r="R31" s="19">
        <f t="shared" si="0"/>
        <v>0</v>
      </c>
      <c r="S31" s="19">
        <f t="shared" si="6"/>
        <v>0</v>
      </c>
      <c r="T31" s="19">
        <f t="shared" si="6"/>
        <v>0</v>
      </c>
      <c r="U31" s="203"/>
    </row>
    <row r="32" spans="2:21" ht="33" customHeight="1" thickBot="1">
      <c r="B32" s="279"/>
      <c r="C32" s="280"/>
      <c r="D32" s="181" t="s">
        <v>145</v>
      </c>
      <c r="E32" s="21">
        <f t="shared" si="4"/>
        <v>0</v>
      </c>
      <c r="F32" s="52">
        <f t="shared" si="4"/>
        <v>0</v>
      </c>
      <c r="G32" s="6">
        <f t="shared" si="5"/>
        <v>0</v>
      </c>
      <c r="H32" s="6">
        <f t="shared" si="5"/>
        <v>0</v>
      </c>
      <c r="I32" s="6">
        <f t="shared" si="5"/>
        <v>0</v>
      </c>
      <c r="J32" s="6">
        <f t="shared" si="5"/>
        <v>0</v>
      </c>
      <c r="K32" s="6">
        <f t="shared" si="5"/>
        <v>0</v>
      </c>
      <c r="L32" s="6">
        <f t="shared" si="5"/>
        <v>0</v>
      </c>
      <c r="M32" s="6">
        <f t="shared" si="5"/>
        <v>0</v>
      </c>
      <c r="N32" s="6">
        <f t="shared" si="5"/>
        <v>0</v>
      </c>
      <c r="O32" s="6">
        <f t="shared" si="5"/>
        <v>0</v>
      </c>
      <c r="P32" s="6">
        <f t="shared" si="5"/>
        <v>0</v>
      </c>
      <c r="Q32" s="7">
        <f t="shared" si="5"/>
        <v>0</v>
      </c>
      <c r="R32" s="21">
        <f t="shared" si="0"/>
        <v>0</v>
      </c>
      <c r="S32" s="21">
        <f t="shared" si="6"/>
        <v>0</v>
      </c>
      <c r="T32" s="21">
        <f t="shared" si="6"/>
        <v>0</v>
      </c>
      <c r="U32" s="203"/>
    </row>
    <row r="33" spans="2:21" ht="35.1" customHeight="1">
      <c r="B33" s="283" t="s">
        <v>146</v>
      </c>
      <c r="C33" s="284"/>
      <c r="D33" s="285"/>
      <c r="E33" s="120">
        <f t="shared" ref="E33:F35" si="7">E27+E30</f>
        <v>0</v>
      </c>
      <c r="F33" s="122">
        <f t="shared" si="7"/>
        <v>0</v>
      </c>
      <c r="G33" s="123">
        <f t="shared" ref="G33:Q33" si="8">G27+G30</f>
        <v>0</v>
      </c>
      <c r="H33" s="123">
        <f t="shared" si="8"/>
        <v>0</v>
      </c>
      <c r="I33" s="123">
        <f t="shared" si="8"/>
        <v>0</v>
      </c>
      <c r="J33" s="123">
        <f t="shared" si="8"/>
        <v>0</v>
      </c>
      <c r="K33" s="123">
        <f t="shared" si="8"/>
        <v>0</v>
      </c>
      <c r="L33" s="123">
        <f t="shared" si="8"/>
        <v>0</v>
      </c>
      <c r="M33" s="123">
        <f t="shared" si="8"/>
        <v>0</v>
      </c>
      <c r="N33" s="123">
        <f t="shared" si="8"/>
        <v>0</v>
      </c>
      <c r="O33" s="123">
        <f t="shared" si="8"/>
        <v>0</v>
      </c>
      <c r="P33" s="123">
        <f t="shared" si="8"/>
        <v>0</v>
      </c>
      <c r="Q33" s="124">
        <f t="shared" si="8"/>
        <v>0</v>
      </c>
      <c r="R33" s="120">
        <f t="shared" si="0"/>
        <v>0</v>
      </c>
      <c r="S33" s="120">
        <f t="shared" ref="S33:T35" si="9">S27+S30</f>
        <v>0</v>
      </c>
      <c r="T33" s="120">
        <f t="shared" si="9"/>
        <v>0</v>
      </c>
      <c r="U33" s="203"/>
    </row>
    <row r="34" spans="2:21" ht="34.5" customHeight="1">
      <c r="B34" s="262" t="s">
        <v>147</v>
      </c>
      <c r="C34" s="263"/>
      <c r="D34" s="264"/>
      <c r="E34" s="19">
        <f t="shared" si="7"/>
        <v>0</v>
      </c>
      <c r="F34" s="50">
        <f t="shared" si="7"/>
        <v>0</v>
      </c>
      <c r="G34" s="17">
        <f t="shared" ref="G34:Q34" si="10">G28+G31</f>
        <v>0</v>
      </c>
      <c r="H34" s="17">
        <f t="shared" si="10"/>
        <v>0</v>
      </c>
      <c r="I34" s="17">
        <f t="shared" si="10"/>
        <v>0</v>
      </c>
      <c r="J34" s="17">
        <f t="shared" si="10"/>
        <v>0</v>
      </c>
      <c r="K34" s="17">
        <f t="shared" si="10"/>
        <v>0</v>
      </c>
      <c r="L34" s="17">
        <f t="shared" si="10"/>
        <v>0</v>
      </c>
      <c r="M34" s="17">
        <f t="shared" si="10"/>
        <v>0</v>
      </c>
      <c r="N34" s="17">
        <f t="shared" si="10"/>
        <v>0</v>
      </c>
      <c r="O34" s="17">
        <f t="shared" si="10"/>
        <v>0</v>
      </c>
      <c r="P34" s="17">
        <f t="shared" si="10"/>
        <v>0</v>
      </c>
      <c r="Q34" s="18">
        <f t="shared" si="10"/>
        <v>0</v>
      </c>
      <c r="R34" s="19">
        <f t="shared" si="0"/>
        <v>0</v>
      </c>
      <c r="S34" s="19">
        <f t="shared" si="9"/>
        <v>0</v>
      </c>
      <c r="T34" s="19">
        <f t="shared" si="9"/>
        <v>0</v>
      </c>
      <c r="U34" s="203"/>
    </row>
    <row r="35" spans="2:21" ht="33" customHeight="1" thickBot="1">
      <c r="B35" s="265" t="s">
        <v>148</v>
      </c>
      <c r="C35" s="266"/>
      <c r="D35" s="267"/>
      <c r="E35" s="21">
        <f t="shared" si="7"/>
        <v>0</v>
      </c>
      <c r="F35" s="52">
        <f t="shared" si="7"/>
        <v>0</v>
      </c>
      <c r="G35" s="6">
        <f t="shared" ref="G35:Q35" si="11">G29+G32</f>
        <v>0</v>
      </c>
      <c r="H35" s="6">
        <f t="shared" si="11"/>
        <v>0</v>
      </c>
      <c r="I35" s="6">
        <f t="shared" si="11"/>
        <v>0</v>
      </c>
      <c r="J35" s="6">
        <f t="shared" si="11"/>
        <v>0</v>
      </c>
      <c r="K35" s="6">
        <f t="shared" si="11"/>
        <v>0</v>
      </c>
      <c r="L35" s="6">
        <f t="shared" si="11"/>
        <v>0</v>
      </c>
      <c r="M35" s="6">
        <f t="shared" si="11"/>
        <v>0</v>
      </c>
      <c r="N35" s="6">
        <f t="shared" si="11"/>
        <v>0</v>
      </c>
      <c r="O35" s="6">
        <f t="shared" si="11"/>
        <v>0</v>
      </c>
      <c r="P35" s="6">
        <f t="shared" si="11"/>
        <v>0</v>
      </c>
      <c r="Q35" s="7">
        <f t="shared" si="11"/>
        <v>0</v>
      </c>
      <c r="R35" s="21">
        <f t="shared" si="0"/>
        <v>0</v>
      </c>
      <c r="S35" s="21">
        <f t="shared" si="9"/>
        <v>0</v>
      </c>
      <c r="T35" s="21">
        <f t="shared" si="9"/>
        <v>0</v>
      </c>
      <c r="U35" s="204"/>
    </row>
  </sheetData>
  <mergeCells count="23">
    <mergeCell ref="E4:E5"/>
    <mergeCell ref="B6:B17"/>
    <mergeCell ref="C6:C8"/>
    <mergeCell ref="B33:D33"/>
    <mergeCell ref="C9:C11"/>
    <mergeCell ref="C12:C14"/>
    <mergeCell ref="C15:C17"/>
    <mergeCell ref="U4:U5"/>
    <mergeCell ref="U6:U35"/>
    <mergeCell ref="E2:R2"/>
    <mergeCell ref="B4:D5"/>
    <mergeCell ref="B34:D34"/>
    <mergeCell ref="B35:D35"/>
    <mergeCell ref="B18:B26"/>
    <mergeCell ref="C18:C20"/>
    <mergeCell ref="C21:C23"/>
    <mergeCell ref="C24:C26"/>
    <mergeCell ref="B27:C29"/>
    <mergeCell ref="B30:C32"/>
    <mergeCell ref="B3:D3"/>
    <mergeCell ref="F3:R3"/>
    <mergeCell ref="S4:S5"/>
    <mergeCell ref="T4:T5"/>
  </mergeCells>
  <pageMargins left="0.7" right="0.7" top="0.75" bottom="0.75" header="0.3" footer="0.3"/>
  <pageSetup paperSize="9" orientation="portrait" r:id="rId1"/>
  <ignoredErrors>
    <ignoredError sqref="R27:R3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1"/>
  <sheetViews>
    <sheetView zoomScale="70" zoomScaleNormal="70" workbookViewId="0">
      <selection activeCell="Q14" sqref="Q14"/>
    </sheetView>
  </sheetViews>
  <sheetFormatPr defaultColWidth="15.5703125" defaultRowHeight="24.95" customHeight="1"/>
  <cols>
    <col min="1" max="1" width="15.5703125" style="2"/>
    <col min="2" max="2" width="9.5703125" style="2" customWidth="1"/>
    <col min="3" max="3" width="29.5703125" style="2" customWidth="1"/>
    <col min="4" max="16" width="9.5703125" style="2" customWidth="1"/>
    <col min="17" max="17" width="22.5703125" style="2" customWidth="1"/>
    <col min="18" max="18" width="8.140625" style="2" customWidth="1"/>
    <col min="19" max="19" width="7.42578125" style="2" customWidth="1"/>
    <col min="20" max="16384" width="15.5703125" style="2"/>
  </cols>
  <sheetData>
    <row r="2" spans="2:19" ht="15">
      <c r="B2" s="292"/>
      <c r="C2" s="292"/>
      <c r="D2" s="130"/>
      <c r="E2" s="130"/>
    </row>
    <row r="3" spans="2:19" ht="15.75" thickBot="1">
      <c r="D3" s="293" t="s">
        <v>166</v>
      </c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130"/>
      <c r="S3" s="130"/>
    </row>
    <row r="4" spans="2:19" ht="15.75" thickBot="1">
      <c r="B4" s="200">
        <v>1</v>
      </c>
      <c r="C4" s="200"/>
      <c r="D4" s="200" t="s">
        <v>26</v>
      </c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38">
        <v>16</v>
      </c>
      <c r="S4" s="38">
        <v>17</v>
      </c>
    </row>
    <row r="5" spans="2:19" ht="15.75" thickBot="1">
      <c r="B5" s="200" t="s">
        <v>163</v>
      </c>
      <c r="C5" s="200"/>
      <c r="D5" s="38">
        <v>2</v>
      </c>
      <c r="E5" s="38">
        <v>3</v>
      </c>
      <c r="F5" s="38">
        <v>4</v>
      </c>
      <c r="G5" s="38">
        <v>5</v>
      </c>
      <c r="H5" s="38">
        <v>6</v>
      </c>
      <c r="I5" s="38">
        <v>7</v>
      </c>
      <c r="J5" s="38">
        <v>8</v>
      </c>
      <c r="K5" s="38">
        <v>9</v>
      </c>
      <c r="L5" s="38">
        <v>10</v>
      </c>
      <c r="M5" s="38">
        <v>11</v>
      </c>
      <c r="N5" s="38">
        <v>12</v>
      </c>
      <c r="O5" s="38">
        <v>13</v>
      </c>
      <c r="P5" s="38">
        <v>14</v>
      </c>
      <c r="Q5" s="38">
        <v>15</v>
      </c>
      <c r="R5" s="194" t="s">
        <v>0</v>
      </c>
      <c r="S5" s="194" t="s">
        <v>1</v>
      </c>
    </row>
    <row r="6" spans="2:19" ht="75" customHeight="1" thickBot="1">
      <c r="B6" s="200"/>
      <c r="C6" s="200"/>
      <c r="D6" s="146" t="s">
        <v>22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8" t="s">
        <v>12</v>
      </c>
      <c r="P6" s="8" t="s">
        <v>13</v>
      </c>
      <c r="Q6" s="148" t="s">
        <v>125</v>
      </c>
      <c r="R6" s="194"/>
      <c r="S6" s="194"/>
    </row>
    <row r="7" spans="2:19" ht="15">
      <c r="B7" s="295" t="s">
        <v>149</v>
      </c>
      <c r="C7" s="296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3">
        <f>SUM(E7:P7)</f>
        <v>0</v>
      </c>
      <c r="R7" s="13"/>
      <c r="S7" s="14"/>
    </row>
    <row r="8" spans="2:19" ht="15">
      <c r="B8" s="288" t="s">
        <v>150</v>
      </c>
      <c r="C8" s="249"/>
      <c r="D8" s="16"/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  <c r="Q8" s="19">
        <f t="shared" ref="Q8:Q11" si="0">SUM(E8:P8)</f>
        <v>0</v>
      </c>
      <c r="R8" s="19"/>
      <c r="S8" s="20"/>
    </row>
    <row r="9" spans="2:19" ht="15">
      <c r="B9" s="288" t="s">
        <v>151</v>
      </c>
      <c r="C9" s="249"/>
      <c r="D9" s="16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9">
        <f t="shared" si="0"/>
        <v>0</v>
      </c>
      <c r="R9" s="19"/>
      <c r="S9" s="20"/>
    </row>
    <row r="10" spans="2:19" ht="15.75" thickBot="1">
      <c r="B10" s="289" t="s">
        <v>152</v>
      </c>
      <c r="C10" s="251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21">
        <f t="shared" si="0"/>
        <v>0</v>
      </c>
      <c r="R10" s="21"/>
      <c r="S10" s="22"/>
    </row>
    <row r="11" spans="2:19" ht="30.6" customHeight="1" thickBot="1">
      <c r="B11" s="290" t="s">
        <v>153</v>
      </c>
      <c r="C11" s="291"/>
      <c r="D11" s="23">
        <f>SUM(D8:D10)</f>
        <v>0</v>
      </c>
      <c r="E11" s="23">
        <f t="shared" ref="E11:P11" si="1">SUM(E8:E10)</f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4">
        <f t="shared" si="1"/>
        <v>0</v>
      </c>
      <c r="J11" s="24">
        <f t="shared" si="1"/>
        <v>0</v>
      </c>
      <c r="K11" s="24">
        <f t="shared" si="1"/>
        <v>0</v>
      </c>
      <c r="L11" s="24">
        <f t="shared" si="1"/>
        <v>0</v>
      </c>
      <c r="M11" s="24">
        <f t="shared" si="1"/>
        <v>0</v>
      </c>
      <c r="N11" s="24">
        <f t="shared" si="1"/>
        <v>0</v>
      </c>
      <c r="O11" s="24">
        <f t="shared" si="1"/>
        <v>0</v>
      </c>
      <c r="P11" s="25">
        <f t="shared" si="1"/>
        <v>0</v>
      </c>
      <c r="Q11" s="26">
        <f t="shared" si="0"/>
        <v>0</v>
      </c>
      <c r="R11" s="26">
        <f>SUM(R8:R10)</f>
        <v>0</v>
      </c>
      <c r="S11" s="4">
        <f>SUM(S8:S10)</f>
        <v>0</v>
      </c>
    </row>
  </sheetData>
  <mergeCells count="12">
    <mergeCell ref="D3:Q3"/>
    <mergeCell ref="R5:R6"/>
    <mergeCell ref="S5:S6"/>
    <mergeCell ref="B7:C7"/>
    <mergeCell ref="B4:C4"/>
    <mergeCell ref="D4:Q4"/>
    <mergeCell ref="B8:C8"/>
    <mergeCell ref="B9:C9"/>
    <mergeCell ref="B10:C10"/>
    <mergeCell ref="B11:C11"/>
    <mergeCell ref="B2:C2"/>
    <mergeCell ref="B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Bilans nafte i naftnih derivata</vt:lpstr>
      <vt:lpstr>Bilans uglja za FBiH</vt:lpstr>
      <vt:lpstr>Potrosnja el. energije</vt:lpstr>
      <vt:lpstr>Proizvodnja el. energije</vt:lpstr>
      <vt:lpstr>Bilans prirodnog gasa</vt:lpstr>
      <vt:lpstr>Bilans primarnih energenata  TE</vt:lpstr>
      <vt:lpstr>Bilans topl.ener.-prikupljanje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Nedim Turkovic</dc:creator>
  <cp:lastModifiedBy>Sektor energije</cp:lastModifiedBy>
  <dcterms:created xsi:type="dcterms:W3CDTF">2024-01-24T15:55:31Z</dcterms:created>
  <dcterms:modified xsi:type="dcterms:W3CDTF">2025-10-10T09:44:50Z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bdab50-b622-4a89-b2f3-2dc9b27fe77a_Enabled">
    <vt:lpwstr>true</vt:lpwstr>
  </property>
  <property fmtid="{D5CDD505-2E9C-101B-9397-08002B2CF9AE}" pid="3" name="MSIP_Label_4bbdab50-b622-4a89-b2f3-2dc9b27fe77a_SetDate">
    <vt:lpwstr>2024-10-22T11:50:59Z</vt:lpwstr>
  </property>
  <property fmtid="{D5CDD505-2E9C-101B-9397-08002B2CF9AE}" pid="4" name="MSIP_Label_4bbdab50-b622-4a89-b2f3-2dc9b27fe77a_Method">
    <vt:lpwstr>Privileged</vt:lpwstr>
  </property>
  <property fmtid="{D5CDD505-2E9C-101B-9397-08002B2CF9AE}" pid="5" name="MSIP_Label_4bbdab50-b622-4a89-b2f3-2dc9b27fe77a_Name">
    <vt:lpwstr>4bbdab50-b622-4a89-b2f3-2dc9b27fe77a</vt:lpwstr>
  </property>
  <property fmtid="{D5CDD505-2E9C-101B-9397-08002B2CF9AE}" pid="6" name="MSIP_Label_4bbdab50-b622-4a89-b2f3-2dc9b27fe77a_SiteId">
    <vt:lpwstr>953b0f83-1ce6-45c3-82c9-1d847e372339</vt:lpwstr>
  </property>
  <property fmtid="{D5CDD505-2E9C-101B-9397-08002B2CF9AE}" pid="7" name="MSIP_Label_4bbdab50-b622-4a89-b2f3-2dc9b27fe77a_ActionId">
    <vt:lpwstr>0d50876a-1234-4425-8e9f-f09c1d5d010c</vt:lpwstr>
  </property>
  <property fmtid="{D5CDD505-2E9C-101B-9397-08002B2CF9AE}" pid="8" name="MSIP_Label_4bbdab50-b622-4a89-b2f3-2dc9b27fe77a_ContentBits">
    <vt:lpwstr>0</vt:lpwstr>
  </property>
</Properties>
</file>